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is Henins\Documents\Sports\"/>
    </mc:Choice>
  </mc:AlternateContent>
  <bookViews>
    <workbookView xWindow="240" yWindow="150" windowWidth="20115" windowHeight="7995" activeTab="4"/>
  </bookViews>
  <sheets>
    <sheet name="I posms" sheetId="1" r:id="rId1"/>
    <sheet name="II posms" sheetId="3" r:id="rId2"/>
    <sheet name="III posms" sheetId="4" r:id="rId3"/>
    <sheet name="IV posms" sheetId="5" r:id="rId4"/>
    <sheet name="kopā" sheetId="2" r:id="rId5"/>
  </sheets>
  <definedNames>
    <definedName name="_xlnm._FilterDatabase" localSheetId="0" hidden="1">'I posms'!$A$2:$O$2</definedName>
  </definedNames>
  <calcPr calcId="152511"/>
</workbook>
</file>

<file path=xl/calcChain.xml><?xml version="1.0" encoding="utf-8"?>
<calcChain xmlns="http://schemas.openxmlformats.org/spreadsheetml/2006/main">
  <c r="M10" i="2" l="1"/>
  <c r="L10" i="2"/>
  <c r="M14" i="2"/>
  <c r="L14" i="2"/>
  <c r="M13" i="2"/>
  <c r="L13" i="2"/>
  <c r="M12" i="2"/>
  <c r="L12" i="2"/>
  <c r="M9" i="2"/>
  <c r="L9" i="2"/>
  <c r="M6" i="2"/>
  <c r="L6" i="2"/>
  <c r="M5" i="2"/>
  <c r="L5" i="2"/>
  <c r="M7" i="2"/>
  <c r="L7" i="2"/>
  <c r="M4" i="2"/>
  <c r="L4" i="2"/>
  <c r="I27" i="2"/>
  <c r="M3" i="2"/>
  <c r="L3" i="2"/>
  <c r="M2" i="2"/>
  <c r="L2" i="2"/>
  <c r="K25" i="2"/>
  <c r="K23" i="2"/>
  <c r="J25" i="2"/>
  <c r="J23" i="2"/>
  <c r="C25" i="4"/>
  <c r="D25" i="4"/>
  <c r="E25" i="4"/>
  <c r="F25" i="4"/>
  <c r="G25" i="4"/>
  <c r="H25" i="4"/>
  <c r="I25" i="4"/>
  <c r="J25" i="4"/>
  <c r="K25" i="4"/>
  <c r="L25" i="4"/>
  <c r="M25" i="4"/>
  <c r="B25" i="4"/>
  <c r="O24" i="4"/>
  <c r="O19" i="4"/>
  <c r="N24" i="4"/>
  <c r="N19" i="4"/>
  <c r="N6" i="3"/>
  <c r="N5" i="3"/>
  <c r="N12" i="3"/>
  <c r="N20" i="3"/>
  <c r="N15" i="3"/>
  <c r="N8" i="3"/>
  <c r="N4" i="3"/>
  <c r="N9" i="3"/>
  <c r="N16" i="3"/>
  <c r="N3" i="3"/>
  <c r="N17" i="3"/>
  <c r="N18" i="3"/>
  <c r="N19" i="3"/>
  <c r="N14" i="3"/>
  <c r="N13" i="3"/>
  <c r="N10" i="3"/>
  <c r="N21" i="3"/>
  <c r="N11" i="3"/>
  <c r="N7" i="3"/>
  <c r="O15" i="1"/>
  <c r="N15" i="1"/>
  <c r="C23" i="1"/>
  <c r="D23" i="1"/>
  <c r="E23" i="1"/>
  <c r="F23" i="1"/>
  <c r="G23" i="1"/>
  <c r="H23" i="1"/>
  <c r="I23" i="1"/>
  <c r="J23" i="1"/>
  <c r="K23" i="1"/>
  <c r="L23" i="1"/>
  <c r="M23" i="1"/>
  <c r="B23" i="1"/>
  <c r="C18" i="5" l="1"/>
  <c r="D18" i="5"/>
  <c r="E18" i="5"/>
  <c r="F18" i="5"/>
  <c r="G18" i="5"/>
  <c r="H18" i="5"/>
  <c r="I18" i="5"/>
  <c r="J18" i="5"/>
  <c r="K18" i="5"/>
  <c r="L18" i="5"/>
  <c r="M18" i="5"/>
  <c r="B18" i="5"/>
  <c r="O4" i="5"/>
  <c r="N4" i="5"/>
  <c r="O3" i="5"/>
  <c r="N3" i="5"/>
  <c r="O16" i="5"/>
  <c r="N16" i="5"/>
  <c r="O14" i="5"/>
  <c r="N14" i="5"/>
  <c r="O6" i="5"/>
  <c r="N6" i="5"/>
  <c r="O5" i="5"/>
  <c r="N5" i="5"/>
  <c r="O12" i="5"/>
  <c r="N12" i="5"/>
  <c r="O15" i="5"/>
  <c r="N15" i="5"/>
  <c r="O17" i="5"/>
  <c r="N17" i="5"/>
  <c r="O9" i="5"/>
  <c r="N9" i="5"/>
  <c r="O7" i="5"/>
  <c r="N7" i="5"/>
  <c r="O11" i="5"/>
  <c r="N11" i="5"/>
  <c r="O8" i="5"/>
  <c r="N8" i="5"/>
  <c r="O13" i="5"/>
  <c r="N13" i="5"/>
  <c r="O10" i="5"/>
  <c r="N10" i="5"/>
  <c r="O18" i="5" l="1"/>
  <c r="N18" i="5"/>
  <c r="O20" i="4"/>
  <c r="O8" i="4"/>
  <c r="O23" i="4"/>
  <c r="O4" i="4"/>
  <c r="O17" i="4"/>
  <c r="O3" i="4"/>
  <c r="O7" i="4"/>
  <c r="O16" i="4"/>
  <c r="O6" i="4"/>
  <c r="O21" i="4"/>
  <c r="O12" i="4"/>
  <c r="O5" i="4"/>
  <c r="O11" i="4"/>
  <c r="O18" i="4"/>
  <c r="O14" i="4"/>
  <c r="O15" i="4"/>
  <c r="O9" i="4"/>
  <c r="O13" i="4"/>
  <c r="O22" i="4"/>
  <c r="N20" i="4"/>
  <c r="N8" i="4"/>
  <c r="N23" i="4"/>
  <c r="N4" i="4"/>
  <c r="N17" i="4"/>
  <c r="N3" i="4"/>
  <c r="N7" i="4"/>
  <c r="N16" i="4"/>
  <c r="N6" i="4"/>
  <c r="N21" i="4"/>
  <c r="N12" i="4"/>
  <c r="N5" i="4"/>
  <c r="N11" i="4"/>
  <c r="N18" i="4"/>
  <c r="N14" i="4"/>
  <c r="N15" i="4"/>
  <c r="N9" i="4"/>
  <c r="N13" i="4"/>
  <c r="N22" i="4"/>
  <c r="O10" i="4"/>
  <c r="N10" i="4"/>
  <c r="O25" i="4" l="1"/>
  <c r="N25" i="4"/>
  <c r="K21" i="2"/>
  <c r="K8" i="2"/>
  <c r="K12" i="2"/>
  <c r="K2" i="2"/>
  <c r="K9" i="2"/>
  <c r="K16" i="2"/>
  <c r="K13" i="2"/>
  <c r="K5" i="2"/>
  <c r="K15" i="2"/>
  <c r="K4" i="2"/>
  <c r="K19" i="2"/>
  <c r="K17" i="2"/>
  <c r="K26" i="2"/>
  <c r="K10" i="2"/>
  <c r="K14" i="2"/>
  <c r="K6" i="2"/>
  <c r="K22" i="2"/>
  <c r="K24" i="2"/>
  <c r="K11" i="2"/>
  <c r="K20" i="2"/>
  <c r="K18" i="2"/>
  <c r="K7" i="2"/>
  <c r="J21" i="2"/>
  <c r="J8" i="2"/>
  <c r="J12" i="2"/>
  <c r="J2" i="2"/>
  <c r="J9" i="2"/>
  <c r="J16" i="2"/>
  <c r="J13" i="2"/>
  <c r="J5" i="2"/>
  <c r="J15" i="2"/>
  <c r="J4" i="2"/>
  <c r="J19" i="2"/>
  <c r="J17" i="2"/>
  <c r="J26" i="2"/>
  <c r="J10" i="2"/>
  <c r="J14" i="2"/>
  <c r="J6" i="2"/>
  <c r="J22" i="2"/>
  <c r="J24" i="2"/>
  <c r="J11" i="2"/>
  <c r="J20" i="2"/>
  <c r="J18" i="2"/>
  <c r="J7" i="2"/>
  <c r="K3" i="2"/>
  <c r="J3" i="2"/>
  <c r="C22" i="3"/>
  <c r="D22" i="3"/>
  <c r="E22" i="3"/>
  <c r="F22" i="3"/>
  <c r="G22" i="3"/>
  <c r="H22" i="3"/>
  <c r="I22" i="3"/>
  <c r="J22" i="3"/>
  <c r="K22" i="3"/>
  <c r="L22" i="3"/>
  <c r="M22" i="3"/>
  <c r="B22" i="3"/>
  <c r="O6" i="3"/>
  <c r="O21" i="3"/>
  <c r="O11" i="3"/>
  <c r="O9" i="3"/>
  <c r="O13" i="3"/>
  <c r="O16" i="3"/>
  <c r="O19" i="3"/>
  <c r="O10" i="3"/>
  <c r="O17" i="3"/>
  <c r="O8" i="3"/>
  <c r="O7" i="3"/>
  <c r="O5" i="3"/>
  <c r="O4" i="3"/>
  <c r="O18" i="3"/>
  <c r="O3" i="3"/>
  <c r="O12" i="3"/>
  <c r="O15" i="3"/>
  <c r="O14" i="3"/>
  <c r="O20" i="3"/>
  <c r="J27" i="2" l="1"/>
  <c r="K27" i="2"/>
  <c r="N22" i="3"/>
  <c r="O22" i="3"/>
  <c r="O20" i="1"/>
  <c r="O19" i="1"/>
  <c r="O14" i="1"/>
  <c r="O17" i="1"/>
  <c r="O22" i="1"/>
  <c r="O21" i="1"/>
  <c r="O6" i="1"/>
  <c r="O3" i="1"/>
  <c r="O12" i="1"/>
  <c r="O16" i="1"/>
  <c r="O5" i="1"/>
  <c r="O13" i="1"/>
  <c r="O4" i="1"/>
  <c r="O9" i="1"/>
  <c r="O10" i="1"/>
  <c r="O11" i="1"/>
  <c r="O8" i="1"/>
  <c r="O7" i="1"/>
  <c r="N20" i="1"/>
  <c r="N19" i="1"/>
  <c r="N14" i="1"/>
  <c r="N17" i="1"/>
  <c r="N22" i="1"/>
  <c r="N21" i="1"/>
  <c r="N6" i="1"/>
  <c r="N3" i="1"/>
  <c r="N12" i="1"/>
  <c r="N16" i="1"/>
  <c r="N5" i="1"/>
  <c r="N13" i="1"/>
  <c r="N4" i="1"/>
  <c r="N9" i="1"/>
  <c r="N10" i="1"/>
  <c r="N11" i="1"/>
  <c r="N8" i="1"/>
  <c r="N7" i="1"/>
  <c r="O18" i="1"/>
  <c r="N18" i="1"/>
  <c r="O23" i="1" l="1"/>
  <c r="N23" i="1"/>
</calcChain>
</file>

<file path=xl/sharedStrings.xml><?xml version="1.0" encoding="utf-8"?>
<sst xmlns="http://schemas.openxmlformats.org/spreadsheetml/2006/main" count="229" uniqueCount="48">
  <si>
    <t>Vārds;uzvārds</t>
  </si>
  <si>
    <t>1.kārta</t>
  </si>
  <si>
    <t>2.kārta</t>
  </si>
  <si>
    <t>3.kārta</t>
  </si>
  <si>
    <t>4.kārta</t>
  </si>
  <si>
    <t>5.kārta</t>
  </si>
  <si>
    <t>6.kārta</t>
  </si>
  <si>
    <t>kopā</t>
  </si>
  <si>
    <t>punkti</t>
  </si>
  <si>
    <t xml:space="preserve"> + / -</t>
  </si>
  <si>
    <t>Ivars Blumbergs</t>
  </si>
  <si>
    <t>Ēriks Blumbergs</t>
  </si>
  <si>
    <t>Jānis Kēnigsvalds</t>
  </si>
  <si>
    <t>Imants Priede</t>
  </si>
  <si>
    <t>Ēriks Baļķītis</t>
  </si>
  <si>
    <t>Lauris Alkšbirze</t>
  </si>
  <si>
    <t>Andis Vītols</t>
  </si>
  <si>
    <t>Dainis Blūmentāls</t>
  </si>
  <si>
    <t>Jānis Skriblis</t>
  </si>
  <si>
    <t>Modris Zingniks</t>
  </si>
  <si>
    <t>Andris Egle</t>
  </si>
  <si>
    <t>Jānis Blūmentāls</t>
  </si>
  <si>
    <t>Juris Veidenbaums</t>
  </si>
  <si>
    <t>Pēteris Lavrenovs</t>
  </si>
  <si>
    <t>Jānis Šleiners</t>
  </si>
  <si>
    <t>Arvis Heniņš</t>
  </si>
  <si>
    <t>I posms</t>
  </si>
  <si>
    <t>II posms</t>
  </si>
  <si>
    <t>Gatis Sudmalis</t>
  </si>
  <si>
    <t>Pēteris Rumpe</t>
  </si>
  <si>
    <t>Lāsma Alkšbirze</t>
  </si>
  <si>
    <t>III posms</t>
  </si>
  <si>
    <t>IV posms</t>
  </si>
  <si>
    <t>3 labakie rez</t>
  </si>
  <si>
    <t>Janis Skarbinieks</t>
  </si>
  <si>
    <t>Edgars Zingniks</t>
  </si>
  <si>
    <t>Peteris Rumpe</t>
  </si>
  <si>
    <t>Zigmunds Kristiņš</t>
  </si>
  <si>
    <t>Artis Jāvalds</t>
  </si>
  <si>
    <t>Andris Skarbinieks</t>
  </si>
  <si>
    <t>SOLO</t>
  </si>
  <si>
    <t>1.p</t>
  </si>
  <si>
    <t>2.p</t>
  </si>
  <si>
    <t>Jānis Kenigsvalds</t>
  </si>
  <si>
    <t>Andris Siliņš</t>
  </si>
  <si>
    <t>Jānis Skarbinieks</t>
  </si>
  <si>
    <t>3.p</t>
  </si>
  <si>
    <t>4.p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</si>
</sst>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0" xfId="0" applyNumberFormat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6" xfId="0" applyBorder="1"/>
    <xf numFmtId="0" fontId="0" fillId="2" borderId="17" xfId="0" applyFont="1" applyFill="1" applyBorder="1" applyAlignment="1">
      <alignment horizontal="center"/>
    </xf>
    <xf numFmtId="0" fontId="0" fillId="0" borderId="18" xfId="0" applyBorder="1"/>
    <xf numFmtId="0" fontId="0" fillId="0" borderId="19" xfId="0" applyFill="1" applyBorder="1"/>
    <xf numFmtId="0" fontId="0" fillId="0" borderId="0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3" xfId="0" applyNumberForma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Q16" sqref="Q16"/>
    </sheetView>
  </sheetViews>
  <sheetFormatPr defaultRowHeight="15" x14ac:dyDescent="0.25"/>
  <cols>
    <col min="1" max="1" width="17.140625" customWidth="1"/>
  </cols>
  <sheetData>
    <row r="1" spans="1:15" x14ac:dyDescent="0.25">
      <c r="A1" s="1" t="s">
        <v>26</v>
      </c>
      <c r="B1" s="33" t="s">
        <v>1</v>
      </c>
      <c r="C1" s="33"/>
      <c r="D1" s="33" t="s">
        <v>2</v>
      </c>
      <c r="E1" s="33"/>
      <c r="F1" s="33" t="s">
        <v>3</v>
      </c>
      <c r="G1" s="33"/>
      <c r="H1" s="33" t="s">
        <v>4</v>
      </c>
      <c r="I1" s="33"/>
      <c r="J1" s="33" t="s">
        <v>5</v>
      </c>
      <c r="K1" s="33"/>
      <c r="L1" s="33" t="s">
        <v>6</v>
      </c>
      <c r="M1" s="33"/>
      <c r="N1" s="33" t="s">
        <v>7</v>
      </c>
      <c r="O1" s="33"/>
    </row>
    <row r="2" spans="1:15" x14ac:dyDescent="0.25">
      <c r="A2" t="s">
        <v>0</v>
      </c>
      <c r="B2" t="s">
        <v>8</v>
      </c>
      <c r="C2" t="s">
        <v>9</v>
      </c>
      <c r="D2" t="s">
        <v>8</v>
      </c>
      <c r="E2" t="s">
        <v>9</v>
      </c>
      <c r="F2" t="s">
        <v>8</v>
      </c>
      <c r="G2" t="s">
        <v>9</v>
      </c>
      <c r="H2" t="s">
        <v>8</v>
      </c>
      <c r="I2" t="s">
        <v>9</v>
      </c>
      <c r="J2" t="s">
        <v>8</v>
      </c>
      <c r="K2" t="s">
        <v>9</v>
      </c>
      <c r="L2" t="s">
        <v>8</v>
      </c>
      <c r="M2" t="s">
        <v>9</v>
      </c>
      <c r="N2" t="s">
        <v>8</v>
      </c>
      <c r="O2" t="s">
        <v>9</v>
      </c>
    </row>
    <row r="3" spans="1:15" x14ac:dyDescent="0.25">
      <c r="A3" t="s">
        <v>17</v>
      </c>
      <c r="B3">
        <v>2</v>
      </c>
      <c r="C3">
        <v>16</v>
      </c>
      <c r="D3">
        <v>2.5</v>
      </c>
      <c r="E3">
        <v>10</v>
      </c>
      <c r="F3">
        <v>1</v>
      </c>
      <c r="G3">
        <v>1</v>
      </c>
      <c r="H3">
        <v>3</v>
      </c>
      <c r="I3">
        <v>17</v>
      </c>
      <c r="J3">
        <v>3</v>
      </c>
      <c r="K3">
        <v>28</v>
      </c>
      <c r="L3">
        <v>3</v>
      </c>
      <c r="M3">
        <v>9</v>
      </c>
      <c r="N3">
        <f t="shared" ref="N3:N22" si="0">SUM(B3+D3+F3+H3+J3+L3)</f>
        <v>14.5</v>
      </c>
      <c r="O3">
        <f t="shared" ref="O3:O22" si="1">SUM(C3+E3+G3+I3+K3+M3)</f>
        <v>81</v>
      </c>
    </row>
    <row r="4" spans="1:15" x14ac:dyDescent="0.25">
      <c r="A4" t="s">
        <v>21</v>
      </c>
      <c r="B4">
        <v>3</v>
      </c>
      <c r="C4">
        <v>20</v>
      </c>
      <c r="D4">
        <v>2.5</v>
      </c>
      <c r="E4">
        <v>16</v>
      </c>
      <c r="F4">
        <v>3</v>
      </c>
      <c r="G4">
        <v>13</v>
      </c>
      <c r="H4">
        <v>1</v>
      </c>
      <c r="I4">
        <v>-15</v>
      </c>
      <c r="J4">
        <v>2</v>
      </c>
      <c r="K4">
        <v>8</v>
      </c>
      <c r="L4">
        <v>1.5</v>
      </c>
      <c r="M4">
        <v>1</v>
      </c>
      <c r="N4">
        <f t="shared" si="0"/>
        <v>13</v>
      </c>
      <c r="O4">
        <f t="shared" si="1"/>
        <v>43</v>
      </c>
    </row>
    <row r="5" spans="1:15" x14ac:dyDescent="0.25">
      <c r="A5" t="s">
        <v>19</v>
      </c>
      <c r="B5">
        <v>3</v>
      </c>
      <c r="C5">
        <v>26</v>
      </c>
      <c r="D5">
        <v>2.5</v>
      </c>
      <c r="E5">
        <v>16</v>
      </c>
      <c r="F5">
        <v>0</v>
      </c>
      <c r="G5">
        <v>-19</v>
      </c>
      <c r="H5" s="13">
        <v>1.5</v>
      </c>
      <c r="I5" s="13">
        <v>1</v>
      </c>
      <c r="J5" s="13">
        <v>2</v>
      </c>
      <c r="K5" s="13">
        <v>-11</v>
      </c>
      <c r="L5" s="13">
        <v>3</v>
      </c>
      <c r="M5" s="13">
        <v>38</v>
      </c>
      <c r="N5">
        <f t="shared" si="0"/>
        <v>12</v>
      </c>
      <c r="O5">
        <f t="shared" si="1"/>
        <v>51</v>
      </c>
    </row>
    <row r="6" spans="1:15" x14ac:dyDescent="0.25">
      <c r="A6" t="s">
        <v>16</v>
      </c>
      <c r="B6">
        <v>2</v>
      </c>
      <c r="C6">
        <v>-3</v>
      </c>
      <c r="D6">
        <v>3</v>
      </c>
      <c r="E6">
        <v>38</v>
      </c>
      <c r="F6">
        <v>2</v>
      </c>
      <c r="G6">
        <v>5</v>
      </c>
      <c r="H6">
        <v>2</v>
      </c>
      <c r="I6">
        <v>9</v>
      </c>
      <c r="J6">
        <v>1</v>
      </c>
      <c r="K6">
        <v>-16</v>
      </c>
      <c r="L6">
        <v>2</v>
      </c>
      <c r="M6">
        <v>2</v>
      </c>
      <c r="N6">
        <f t="shared" si="0"/>
        <v>12</v>
      </c>
      <c r="O6">
        <f t="shared" si="1"/>
        <v>35</v>
      </c>
    </row>
    <row r="7" spans="1:15" x14ac:dyDescent="0.25">
      <c r="A7" t="s">
        <v>34</v>
      </c>
      <c r="B7">
        <v>3</v>
      </c>
      <c r="C7">
        <v>41</v>
      </c>
      <c r="D7">
        <v>1</v>
      </c>
      <c r="E7">
        <v>4</v>
      </c>
      <c r="F7">
        <v>3</v>
      </c>
      <c r="G7">
        <v>38</v>
      </c>
      <c r="H7">
        <v>3</v>
      </c>
      <c r="I7">
        <v>41</v>
      </c>
      <c r="J7">
        <v>0</v>
      </c>
      <c r="K7">
        <v>-20</v>
      </c>
      <c r="L7">
        <v>1.5</v>
      </c>
      <c r="M7">
        <v>1</v>
      </c>
      <c r="N7">
        <f t="shared" si="0"/>
        <v>11.5</v>
      </c>
      <c r="O7">
        <f t="shared" si="1"/>
        <v>105</v>
      </c>
    </row>
    <row r="8" spans="1:15" x14ac:dyDescent="0.25">
      <c r="A8" t="s">
        <v>25</v>
      </c>
      <c r="B8">
        <v>3</v>
      </c>
      <c r="C8">
        <v>7</v>
      </c>
      <c r="D8">
        <v>1</v>
      </c>
      <c r="E8">
        <v>6</v>
      </c>
      <c r="F8">
        <v>1</v>
      </c>
      <c r="G8">
        <v>-6</v>
      </c>
      <c r="H8">
        <v>2</v>
      </c>
      <c r="I8">
        <v>4</v>
      </c>
      <c r="J8">
        <v>3</v>
      </c>
      <c r="K8">
        <v>51</v>
      </c>
      <c r="L8">
        <v>0</v>
      </c>
      <c r="M8">
        <v>-11</v>
      </c>
      <c r="N8">
        <f t="shared" si="0"/>
        <v>10</v>
      </c>
      <c r="O8">
        <f t="shared" si="1"/>
        <v>51</v>
      </c>
    </row>
    <row r="9" spans="1:15" x14ac:dyDescent="0.25">
      <c r="A9" t="s">
        <v>22</v>
      </c>
      <c r="B9">
        <v>1</v>
      </c>
      <c r="C9">
        <v>-13</v>
      </c>
      <c r="D9">
        <v>3</v>
      </c>
      <c r="E9">
        <v>18</v>
      </c>
      <c r="F9">
        <v>0</v>
      </c>
      <c r="G9">
        <v>-30</v>
      </c>
      <c r="H9">
        <v>2</v>
      </c>
      <c r="I9">
        <v>13</v>
      </c>
      <c r="J9">
        <v>1</v>
      </c>
      <c r="K9">
        <v>-2</v>
      </c>
      <c r="L9">
        <v>3</v>
      </c>
      <c r="M9">
        <v>55</v>
      </c>
      <c r="N9">
        <f t="shared" si="0"/>
        <v>10</v>
      </c>
      <c r="O9">
        <f t="shared" si="1"/>
        <v>41</v>
      </c>
    </row>
    <row r="10" spans="1:15" x14ac:dyDescent="0.25">
      <c r="A10" t="s">
        <v>23</v>
      </c>
      <c r="B10">
        <v>0</v>
      </c>
      <c r="C10">
        <v>-34</v>
      </c>
      <c r="D10">
        <v>2</v>
      </c>
      <c r="E10">
        <v>4</v>
      </c>
      <c r="F10">
        <v>3</v>
      </c>
      <c r="G10">
        <v>23</v>
      </c>
      <c r="H10">
        <v>3</v>
      </c>
      <c r="I10">
        <v>20</v>
      </c>
      <c r="J10">
        <v>0</v>
      </c>
      <c r="K10">
        <v>-23</v>
      </c>
      <c r="L10">
        <v>2</v>
      </c>
      <c r="M10">
        <v>7</v>
      </c>
      <c r="N10">
        <f t="shared" si="0"/>
        <v>10</v>
      </c>
      <c r="O10">
        <f t="shared" si="1"/>
        <v>-3</v>
      </c>
    </row>
    <row r="11" spans="1:15" x14ac:dyDescent="0.25">
      <c r="A11" t="s">
        <v>28</v>
      </c>
      <c r="B11">
        <v>2</v>
      </c>
      <c r="C11">
        <v>3</v>
      </c>
      <c r="D11">
        <v>0</v>
      </c>
      <c r="E11">
        <v>-26</v>
      </c>
      <c r="F11">
        <v>2</v>
      </c>
      <c r="G11">
        <v>16</v>
      </c>
      <c r="H11">
        <v>0</v>
      </c>
      <c r="I11">
        <v>-35</v>
      </c>
      <c r="J11">
        <v>3</v>
      </c>
      <c r="K11">
        <v>22</v>
      </c>
      <c r="L11">
        <v>3</v>
      </c>
      <c r="M11">
        <v>16</v>
      </c>
      <c r="N11">
        <f t="shared" si="0"/>
        <v>10</v>
      </c>
      <c r="O11">
        <f t="shared" si="1"/>
        <v>-4</v>
      </c>
    </row>
    <row r="12" spans="1:15" x14ac:dyDescent="0.25">
      <c r="A12" t="s">
        <v>36</v>
      </c>
      <c r="B12">
        <v>0.5</v>
      </c>
      <c r="C12">
        <v>-5</v>
      </c>
      <c r="D12">
        <v>1</v>
      </c>
      <c r="E12">
        <v>-10</v>
      </c>
      <c r="F12">
        <v>3</v>
      </c>
      <c r="G12">
        <v>32</v>
      </c>
      <c r="H12">
        <v>1</v>
      </c>
      <c r="I12">
        <v>-8</v>
      </c>
      <c r="J12">
        <v>3</v>
      </c>
      <c r="K12">
        <v>14</v>
      </c>
      <c r="L12">
        <v>1</v>
      </c>
      <c r="M12">
        <v>-2</v>
      </c>
      <c r="N12">
        <f t="shared" si="0"/>
        <v>9.5</v>
      </c>
      <c r="O12">
        <f t="shared" si="1"/>
        <v>21</v>
      </c>
    </row>
    <row r="13" spans="1:15" x14ac:dyDescent="0.25">
      <c r="A13" t="s">
        <v>35</v>
      </c>
      <c r="B13">
        <v>0</v>
      </c>
      <c r="C13">
        <v>-18</v>
      </c>
      <c r="D13">
        <v>3</v>
      </c>
      <c r="E13">
        <v>32</v>
      </c>
      <c r="F13">
        <v>0</v>
      </c>
      <c r="G13">
        <v>-19</v>
      </c>
      <c r="H13">
        <v>3</v>
      </c>
      <c r="I13">
        <v>33</v>
      </c>
      <c r="J13">
        <v>2</v>
      </c>
      <c r="K13">
        <v>10</v>
      </c>
      <c r="L13">
        <v>1</v>
      </c>
      <c r="M13">
        <v>-17</v>
      </c>
      <c r="N13">
        <f t="shared" si="0"/>
        <v>9</v>
      </c>
      <c r="O13">
        <f t="shared" si="1"/>
        <v>21</v>
      </c>
    </row>
    <row r="14" spans="1:15" x14ac:dyDescent="0.25">
      <c r="A14" t="s">
        <v>12</v>
      </c>
      <c r="B14">
        <v>0.5</v>
      </c>
      <c r="C14">
        <v>-4</v>
      </c>
      <c r="D14">
        <v>2</v>
      </c>
      <c r="E14">
        <v>10</v>
      </c>
      <c r="F14">
        <v>3</v>
      </c>
      <c r="G14">
        <v>17</v>
      </c>
      <c r="H14">
        <v>0</v>
      </c>
      <c r="I14">
        <v>-19</v>
      </c>
      <c r="J14">
        <v>3</v>
      </c>
      <c r="K14">
        <v>13</v>
      </c>
      <c r="L14">
        <v>0</v>
      </c>
      <c r="M14">
        <v>-38</v>
      </c>
      <c r="N14">
        <f t="shared" si="0"/>
        <v>8.5</v>
      </c>
      <c r="O14">
        <f t="shared" si="1"/>
        <v>-21</v>
      </c>
    </row>
    <row r="15" spans="1:15" x14ac:dyDescent="0.25">
      <c r="A15" t="s">
        <v>37</v>
      </c>
      <c r="B15">
        <v>1</v>
      </c>
      <c r="C15">
        <v>-7</v>
      </c>
      <c r="D15">
        <v>2</v>
      </c>
      <c r="E15">
        <v>21</v>
      </c>
      <c r="F15">
        <v>1</v>
      </c>
      <c r="G15">
        <v>-11</v>
      </c>
      <c r="H15">
        <v>0</v>
      </c>
      <c r="I15">
        <v>-16</v>
      </c>
      <c r="J15">
        <v>2</v>
      </c>
      <c r="K15">
        <v>9</v>
      </c>
      <c r="L15">
        <v>2</v>
      </c>
      <c r="M15">
        <v>0</v>
      </c>
      <c r="N15">
        <f t="shared" si="0"/>
        <v>8</v>
      </c>
      <c r="O15">
        <f t="shared" si="1"/>
        <v>-4</v>
      </c>
    </row>
    <row r="16" spans="1:15" x14ac:dyDescent="0.25">
      <c r="A16" t="s">
        <v>18</v>
      </c>
      <c r="B16">
        <v>3</v>
      </c>
      <c r="C16">
        <v>44</v>
      </c>
      <c r="D16" s="3">
        <v>0</v>
      </c>
      <c r="E16">
        <v>-36</v>
      </c>
      <c r="F16">
        <v>2</v>
      </c>
      <c r="G16">
        <v>13</v>
      </c>
      <c r="H16">
        <v>1.5</v>
      </c>
      <c r="I16">
        <v>1</v>
      </c>
      <c r="J16">
        <v>1</v>
      </c>
      <c r="K16">
        <v>-19</v>
      </c>
      <c r="L16">
        <v>0</v>
      </c>
      <c r="M16">
        <v>-45</v>
      </c>
      <c r="N16">
        <f t="shared" si="0"/>
        <v>7.5</v>
      </c>
      <c r="O16">
        <f t="shared" si="1"/>
        <v>-42</v>
      </c>
    </row>
    <row r="17" spans="1:15" x14ac:dyDescent="0.25">
      <c r="A17" t="s">
        <v>13</v>
      </c>
      <c r="B17">
        <v>2</v>
      </c>
      <c r="C17">
        <v>2</v>
      </c>
      <c r="D17">
        <v>2.5</v>
      </c>
      <c r="E17">
        <v>10</v>
      </c>
      <c r="F17">
        <v>2</v>
      </c>
      <c r="G17">
        <v>-2</v>
      </c>
      <c r="H17">
        <v>0</v>
      </c>
      <c r="I17">
        <v>-35</v>
      </c>
      <c r="J17">
        <v>0</v>
      </c>
      <c r="K17">
        <v>-22</v>
      </c>
      <c r="L17">
        <v>1</v>
      </c>
      <c r="M17">
        <v>-4</v>
      </c>
      <c r="N17">
        <f t="shared" si="0"/>
        <v>7.5</v>
      </c>
      <c r="O17">
        <f t="shared" si="1"/>
        <v>-51</v>
      </c>
    </row>
    <row r="18" spans="1:15" x14ac:dyDescent="0.25">
      <c r="A18" t="s">
        <v>10</v>
      </c>
      <c r="B18">
        <v>0</v>
      </c>
      <c r="C18">
        <v>-29</v>
      </c>
      <c r="D18">
        <v>1</v>
      </c>
      <c r="E18">
        <v>-16</v>
      </c>
      <c r="F18">
        <v>2</v>
      </c>
      <c r="G18">
        <v>19</v>
      </c>
      <c r="H18">
        <v>1</v>
      </c>
      <c r="I18">
        <v>-11</v>
      </c>
      <c r="J18">
        <v>0</v>
      </c>
      <c r="K18">
        <v>-20</v>
      </c>
      <c r="L18">
        <v>2.5</v>
      </c>
      <c r="M18">
        <v>7</v>
      </c>
      <c r="N18">
        <f t="shared" si="0"/>
        <v>6.5</v>
      </c>
      <c r="O18">
        <f t="shared" si="1"/>
        <v>-50</v>
      </c>
    </row>
    <row r="19" spans="1:15" x14ac:dyDescent="0.25">
      <c r="A19" t="s">
        <v>11</v>
      </c>
      <c r="B19">
        <v>2</v>
      </c>
      <c r="C19">
        <v>0</v>
      </c>
      <c r="D19">
        <v>0</v>
      </c>
      <c r="E19">
        <v>-33</v>
      </c>
      <c r="F19">
        <v>0</v>
      </c>
      <c r="G19">
        <v>-23</v>
      </c>
      <c r="H19">
        <v>3</v>
      </c>
      <c r="I19">
        <v>15</v>
      </c>
      <c r="J19">
        <v>1</v>
      </c>
      <c r="K19">
        <v>-3</v>
      </c>
      <c r="L19">
        <v>0</v>
      </c>
      <c r="M19">
        <v>-12</v>
      </c>
      <c r="N19">
        <f t="shared" si="0"/>
        <v>6</v>
      </c>
      <c r="O19">
        <f t="shared" si="1"/>
        <v>-56</v>
      </c>
    </row>
    <row r="20" spans="1:15" x14ac:dyDescent="0.25">
      <c r="A20" t="s">
        <v>30</v>
      </c>
      <c r="B20">
        <v>1</v>
      </c>
      <c r="C20">
        <v>-4</v>
      </c>
      <c r="D20">
        <v>1</v>
      </c>
      <c r="E20">
        <v>-26</v>
      </c>
      <c r="F20">
        <v>1</v>
      </c>
      <c r="G20">
        <v>-16</v>
      </c>
      <c r="H20">
        <v>2</v>
      </c>
      <c r="I20">
        <v>7</v>
      </c>
      <c r="J20">
        <v>0</v>
      </c>
      <c r="K20">
        <v>-19</v>
      </c>
      <c r="L20">
        <v>1</v>
      </c>
      <c r="M20">
        <v>-1</v>
      </c>
      <c r="N20">
        <f t="shared" si="0"/>
        <v>6</v>
      </c>
      <c r="O20">
        <f t="shared" si="1"/>
        <v>-59</v>
      </c>
    </row>
    <row r="21" spans="1:15" x14ac:dyDescent="0.25">
      <c r="A21" t="s">
        <v>15</v>
      </c>
      <c r="B21">
        <v>0</v>
      </c>
      <c r="C21">
        <v>-32</v>
      </c>
      <c r="D21">
        <v>0</v>
      </c>
      <c r="E21">
        <v>-20</v>
      </c>
      <c r="F21">
        <v>1</v>
      </c>
      <c r="G21">
        <v>-4</v>
      </c>
      <c r="H21">
        <v>1</v>
      </c>
      <c r="I21">
        <v>-9</v>
      </c>
      <c r="J21">
        <v>1</v>
      </c>
      <c r="K21">
        <v>-14</v>
      </c>
      <c r="L21">
        <v>2.5</v>
      </c>
      <c r="M21">
        <v>7</v>
      </c>
      <c r="N21">
        <f t="shared" si="0"/>
        <v>5.5</v>
      </c>
      <c r="O21">
        <f t="shared" si="1"/>
        <v>-72</v>
      </c>
    </row>
    <row r="22" spans="1:15" x14ac:dyDescent="0.25">
      <c r="A22" t="s">
        <v>14</v>
      </c>
      <c r="B22">
        <v>1</v>
      </c>
      <c r="C22">
        <v>-10</v>
      </c>
      <c r="D22">
        <v>0</v>
      </c>
      <c r="E22">
        <v>-18</v>
      </c>
      <c r="F22">
        <v>0</v>
      </c>
      <c r="G22">
        <v>-47</v>
      </c>
      <c r="H22">
        <v>0</v>
      </c>
      <c r="I22">
        <v>-13</v>
      </c>
      <c r="J22">
        <v>2</v>
      </c>
      <c r="K22">
        <v>14</v>
      </c>
      <c r="L22">
        <v>0</v>
      </c>
      <c r="M22">
        <v>-13</v>
      </c>
      <c r="N22">
        <f t="shared" si="0"/>
        <v>3</v>
      </c>
      <c r="O22">
        <f t="shared" si="1"/>
        <v>-87</v>
      </c>
    </row>
    <row r="23" spans="1:15" x14ac:dyDescent="0.25">
      <c r="B23">
        <f>SUM(B3:B22)</f>
        <v>30</v>
      </c>
      <c r="C23">
        <f t="shared" ref="C23:O23" si="2">SUM(C3:C22)</f>
        <v>0</v>
      </c>
      <c r="D23">
        <f t="shared" si="2"/>
        <v>30</v>
      </c>
      <c r="E23">
        <f t="shared" si="2"/>
        <v>0</v>
      </c>
      <c r="F23">
        <f t="shared" si="2"/>
        <v>30</v>
      </c>
      <c r="G23">
        <f t="shared" si="2"/>
        <v>0</v>
      </c>
      <c r="H23">
        <f t="shared" si="2"/>
        <v>30</v>
      </c>
      <c r="I23">
        <f t="shared" si="2"/>
        <v>0</v>
      </c>
      <c r="J23">
        <f t="shared" si="2"/>
        <v>30</v>
      </c>
      <c r="K23">
        <f t="shared" si="2"/>
        <v>0</v>
      </c>
      <c r="L23">
        <f t="shared" si="2"/>
        <v>30</v>
      </c>
      <c r="M23">
        <f t="shared" si="2"/>
        <v>0</v>
      </c>
      <c r="N23">
        <f t="shared" si="2"/>
        <v>180</v>
      </c>
      <c r="O23">
        <f t="shared" si="2"/>
        <v>0</v>
      </c>
    </row>
  </sheetData>
  <autoFilter ref="A2:O2">
    <sortState ref="A3:O22">
      <sortCondition descending="1" ref="N2"/>
    </sortState>
  </autoFilter>
  <sortState ref="A3:O22">
    <sortCondition descending="1" ref="N3:N22"/>
    <sortCondition descending="1" ref="O3:O22"/>
  </sortState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Q17" sqref="Q17"/>
    </sheetView>
  </sheetViews>
  <sheetFormatPr defaultRowHeight="15" x14ac:dyDescent="0.25"/>
  <cols>
    <col min="1" max="1" width="19.85546875" customWidth="1"/>
  </cols>
  <sheetData>
    <row r="1" spans="1:15" x14ac:dyDescent="0.25">
      <c r="A1" s="2" t="s">
        <v>27</v>
      </c>
      <c r="B1" s="33" t="s">
        <v>1</v>
      </c>
      <c r="C1" s="33"/>
      <c r="D1" s="33" t="s">
        <v>2</v>
      </c>
      <c r="E1" s="33"/>
      <c r="F1" s="33" t="s">
        <v>3</v>
      </c>
      <c r="G1" s="33"/>
      <c r="H1" s="33" t="s">
        <v>4</v>
      </c>
      <c r="I1" s="33"/>
      <c r="J1" s="33" t="s">
        <v>5</v>
      </c>
      <c r="K1" s="33"/>
      <c r="L1" s="33" t="s">
        <v>6</v>
      </c>
      <c r="M1" s="33"/>
      <c r="N1" s="33" t="s">
        <v>7</v>
      </c>
      <c r="O1" s="33"/>
    </row>
    <row r="2" spans="1:15" ht="15.75" thickBot="1" x14ac:dyDescent="0.3">
      <c r="A2" t="s">
        <v>0</v>
      </c>
      <c r="B2" t="s">
        <v>8</v>
      </c>
      <c r="C2" t="s">
        <v>9</v>
      </c>
      <c r="D2" t="s">
        <v>8</v>
      </c>
      <c r="E2" t="s">
        <v>9</v>
      </c>
      <c r="F2" t="s">
        <v>8</v>
      </c>
      <c r="G2" t="s">
        <v>9</v>
      </c>
      <c r="H2" t="s">
        <v>8</v>
      </c>
      <c r="I2" t="s">
        <v>9</v>
      </c>
      <c r="J2" t="s">
        <v>8</v>
      </c>
      <c r="K2" t="s">
        <v>9</v>
      </c>
      <c r="L2" t="s">
        <v>8</v>
      </c>
      <c r="M2" t="s">
        <v>9</v>
      </c>
      <c r="N2" t="s">
        <v>8</v>
      </c>
      <c r="O2" t="s">
        <v>9</v>
      </c>
    </row>
    <row r="3" spans="1:15" x14ac:dyDescent="0.25">
      <c r="A3" s="18" t="s">
        <v>35</v>
      </c>
      <c r="B3" s="18">
        <v>2</v>
      </c>
      <c r="C3" s="18">
        <v>3</v>
      </c>
      <c r="D3" s="30">
        <v>2.5</v>
      </c>
      <c r="E3" s="30">
        <v>8</v>
      </c>
      <c r="F3" s="30">
        <v>1</v>
      </c>
      <c r="G3" s="30">
        <v>-15</v>
      </c>
      <c r="H3" s="30">
        <v>3</v>
      </c>
      <c r="I3" s="30">
        <v>53</v>
      </c>
      <c r="J3" s="30">
        <v>3</v>
      </c>
      <c r="K3" s="30">
        <v>20</v>
      </c>
      <c r="L3" s="30">
        <v>3</v>
      </c>
      <c r="M3" s="32">
        <v>36</v>
      </c>
      <c r="N3" s="4">
        <f t="shared" ref="N3:N21" si="0">SUM(B3+D3+F3+H3+J3+L3)</f>
        <v>14.5</v>
      </c>
      <c r="O3" s="12">
        <f t="shared" ref="O3:O21" si="1">SUM(C3+E3+G3+I3+K3+M3)</f>
        <v>105</v>
      </c>
    </row>
    <row r="4" spans="1:15" x14ac:dyDescent="0.25">
      <c r="A4" s="18" t="s">
        <v>23</v>
      </c>
      <c r="B4" s="31">
        <v>1.5</v>
      </c>
      <c r="C4" s="18">
        <v>0</v>
      </c>
      <c r="D4" s="30">
        <v>3</v>
      </c>
      <c r="E4" s="30">
        <v>16</v>
      </c>
      <c r="F4" s="30">
        <v>0</v>
      </c>
      <c r="G4" s="30">
        <v>-23</v>
      </c>
      <c r="H4" s="30">
        <v>3</v>
      </c>
      <c r="I4" s="30">
        <v>40</v>
      </c>
      <c r="J4" s="30">
        <v>2</v>
      </c>
      <c r="K4" s="30">
        <v>15</v>
      </c>
      <c r="L4" s="30">
        <v>3</v>
      </c>
      <c r="M4" s="32">
        <v>35</v>
      </c>
      <c r="N4" s="5">
        <f t="shared" si="0"/>
        <v>12.5</v>
      </c>
      <c r="O4" s="10">
        <f t="shared" si="1"/>
        <v>83</v>
      </c>
    </row>
    <row r="5" spans="1:15" x14ac:dyDescent="0.25">
      <c r="A5" s="18" t="s">
        <v>19</v>
      </c>
      <c r="B5" s="18">
        <v>3</v>
      </c>
      <c r="C5" s="18">
        <v>28</v>
      </c>
      <c r="D5" s="30">
        <v>3</v>
      </c>
      <c r="E5" s="30">
        <v>42</v>
      </c>
      <c r="F5" s="30">
        <v>3</v>
      </c>
      <c r="G5" s="30">
        <v>29</v>
      </c>
      <c r="H5" s="30">
        <v>1</v>
      </c>
      <c r="I5" s="30">
        <v>-2</v>
      </c>
      <c r="J5" s="30">
        <v>1</v>
      </c>
      <c r="K5" s="30">
        <v>-4</v>
      </c>
      <c r="L5" s="30">
        <v>1</v>
      </c>
      <c r="M5" s="32">
        <v>-24</v>
      </c>
      <c r="N5" s="5">
        <f t="shared" si="0"/>
        <v>12</v>
      </c>
      <c r="O5" s="10">
        <f t="shared" si="1"/>
        <v>69</v>
      </c>
    </row>
    <row r="6" spans="1:15" x14ac:dyDescent="0.25">
      <c r="A6" s="18" t="s">
        <v>21</v>
      </c>
      <c r="B6" s="18">
        <v>1</v>
      </c>
      <c r="C6" s="18">
        <v>-9</v>
      </c>
      <c r="D6" s="30">
        <v>1</v>
      </c>
      <c r="E6" s="30">
        <v>-12</v>
      </c>
      <c r="F6" s="30">
        <v>3</v>
      </c>
      <c r="G6" s="30">
        <v>21</v>
      </c>
      <c r="H6" s="30">
        <v>2</v>
      </c>
      <c r="I6" s="30">
        <v>-4</v>
      </c>
      <c r="J6" s="30">
        <v>3</v>
      </c>
      <c r="K6" s="30">
        <v>27</v>
      </c>
      <c r="L6" s="30">
        <v>2</v>
      </c>
      <c r="M6" s="32">
        <v>24</v>
      </c>
      <c r="N6" s="5">
        <f t="shared" si="0"/>
        <v>12</v>
      </c>
      <c r="O6" s="10">
        <f t="shared" si="1"/>
        <v>47</v>
      </c>
    </row>
    <row r="7" spans="1:15" x14ac:dyDescent="0.25">
      <c r="A7" s="18" t="s">
        <v>20</v>
      </c>
      <c r="B7" s="18">
        <v>1.5</v>
      </c>
      <c r="C7" s="18">
        <v>0</v>
      </c>
      <c r="D7" s="30">
        <v>2</v>
      </c>
      <c r="E7" s="30">
        <v>8</v>
      </c>
      <c r="F7" s="30">
        <v>3</v>
      </c>
      <c r="G7" s="30">
        <v>18</v>
      </c>
      <c r="H7" s="30">
        <v>3</v>
      </c>
      <c r="I7" s="30">
        <v>6</v>
      </c>
      <c r="J7" s="30">
        <v>2</v>
      </c>
      <c r="K7" s="30">
        <v>12</v>
      </c>
      <c r="L7" s="30">
        <v>0</v>
      </c>
      <c r="M7" s="32">
        <v>-36</v>
      </c>
      <c r="N7" s="5">
        <f t="shared" si="0"/>
        <v>11.5</v>
      </c>
      <c r="O7" s="10">
        <f t="shared" si="1"/>
        <v>8</v>
      </c>
    </row>
    <row r="8" spans="1:15" x14ac:dyDescent="0.25">
      <c r="A8" s="18" t="s">
        <v>22</v>
      </c>
      <c r="B8" s="18">
        <v>2</v>
      </c>
      <c r="C8" s="18">
        <v>18</v>
      </c>
      <c r="D8" s="30">
        <v>2.5</v>
      </c>
      <c r="E8" s="30">
        <v>8</v>
      </c>
      <c r="F8" s="30">
        <v>2</v>
      </c>
      <c r="G8" s="30">
        <v>9</v>
      </c>
      <c r="H8" s="30">
        <v>2</v>
      </c>
      <c r="I8" s="30">
        <v>2</v>
      </c>
      <c r="J8" s="30">
        <v>0</v>
      </c>
      <c r="K8" s="30">
        <v>-28</v>
      </c>
      <c r="L8" s="30">
        <v>2</v>
      </c>
      <c r="M8" s="32">
        <v>32</v>
      </c>
      <c r="N8" s="5">
        <f t="shared" si="0"/>
        <v>10.5</v>
      </c>
      <c r="O8" s="10">
        <f t="shared" si="1"/>
        <v>41</v>
      </c>
    </row>
    <row r="9" spans="1:15" x14ac:dyDescent="0.25">
      <c r="A9" s="18" t="s">
        <v>28</v>
      </c>
      <c r="B9" s="18">
        <v>0</v>
      </c>
      <c r="C9" s="18">
        <v>-17</v>
      </c>
      <c r="D9" s="30">
        <v>2</v>
      </c>
      <c r="E9" s="18">
        <v>0</v>
      </c>
      <c r="F9" s="18">
        <v>1</v>
      </c>
      <c r="G9" s="18">
        <v>-18</v>
      </c>
      <c r="H9" s="18">
        <v>3</v>
      </c>
      <c r="I9" s="18">
        <v>11</v>
      </c>
      <c r="J9" s="18">
        <v>3</v>
      </c>
      <c r="K9" s="18">
        <v>48</v>
      </c>
      <c r="L9" s="30">
        <v>1.5</v>
      </c>
      <c r="M9" s="32">
        <v>-9</v>
      </c>
      <c r="N9" s="5">
        <f t="shared" si="0"/>
        <v>10.5</v>
      </c>
      <c r="O9" s="10">
        <f t="shared" si="1"/>
        <v>15</v>
      </c>
    </row>
    <row r="10" spans="1:15" x14ac:dyDescent="0.25">
      <c r="A10" s="18" t="s">
        <v>38</v>
      </c>
      <c r="B10" s="18">
        <v>0</v>
      </c>
      <c r="C10" s="18">
        <v>-24</v>
      </c>
      <c r="D10" s="30">
        <v>3</v>
      </c>
      <c r="E10" s="30">
        <v>3</v>
      </c>
      <c r="F10" s="30">
        <v>3</v>
      </c>
      <c r="G10" s="30">
        <v>12</v>
      </c>
      <c r="H10" s="30">
        <v>1</v>
      </c>
      <c r="I10" s="30">
        <v>5</v>
      </c>
      <c r="J10" s="30">
        <v>2</v>
      </c>
      <c r="K10" s="30">
        <v>-8</v>
      </c>
      <c r="L10" s="30">
        <v>1.5</v>
      </c>
      <c r="M10" s="32">
        <v>-9</v>
      </c>
      <c r="N10" s="5">
        <f t="shared" si="0"/>
        <v>10.5</v>
      </c>
      <c r="O10" s="10">
        <f t="shared" si="1"/>
        <v>-21</v>
      </c>
    </row>
    <row r="11" spans="1:15" x14ac:dyDescent="0.25">
      <c r="A11" s="18" t="s">
        <v>15</v>
      </c>
      <c r="B11" s="18">
        <v>3</v>
      </c>
      <c r="C11" s="18">
        <v>26</v>
      </c>
      <c r="D11" s="30">
        <v>1</v>
      </c>
      <c r="E11" s="30">
        <v>-14</v>
      </c>
      <c r="F11" s="30">
        <v>3</v>
      </c>
      <c r="G11" s="30">
        <v>30</v>
      </c>
      <c r="H11" s="30">
        <v>0</v>
      </c>
      <c r="I11" s="30">
        <v>-6</v>
      </c>
      <c r="J11" s="30">
        <v>0</v>
      </c>
      <c r="K11" s="30">
        <v>-24</v>
      </c>
      <c r="L11" s="30">
        <v>3</v>
      </c>
      <c r="M11" s="32">
        <v>40</v>
      </c>
      <c r="N11" s="5">
        <f t="shared" si="0"/>
        <v>10</v>
      </c>
      <c r="O11" s="10">
        <f t="shared" si="1"/>
        <v>52</v>
      </c>
    </row>
    <row r="12" spans="1:15" x14ac:dyDescent="0.25">
      <c r="A12" s="18" t="s">
        <v>16</v>
      </c>
      <c r="B12" s="18">
        <v>3</v>
      </c>
      <c r="C12" s="18">
        <v>23</v>
      </c>
      <c r="D12" s="30">
        <v>1</v>
      </c>
      <c r="E12" s="30">
        <v>-14</v>
      </c>
      <c r="F12" s="30">
        <v>2</v>
      </c>
      <c r="G12" s="30">
        <v>2</v>
      </c>
      <c r="H12" s="30">
        <v>0</v>
      </c>
      <c r="I12" s="30">
        <v>-67</v>
      </c>
      <c r="J12" s="30">
        <v>1</v>
      </c>
      <c r="K12" s="30">
        <v>-16</v>
      </c>
      <c r="L12" s="30">
        <v>3</v>
      </c>
      <c r="M12" s="32">
        <v>53</v>
      </c>
      <c r="N12" s="5">
        <f t="shared" si="0"/>
        <v>10</v>
      </c>
      <c r="O12" s="10">
        <f t="shared" si="1"/>
        <v>-19</v>
      </c>
    </row>
    <row r="13" spans="1:15" x14ac:dyDescent="0.25">
      <c r="A13" s="18" t="s">
        <v>10</v>
      </c>
      <c r="B13" s="18">
        <v>3</v>
      </c>
      <c r="C13" s="18">
        <v>24</v>
      </c>
      <c r="D13" s="30">
        <v>1</v>
      </c>
      <c r="E13" s="30">
        <v>-14</v>
      </c>
      <c r="F13" s="30">
        <v>0</v>
      </c>
      <c r="G13" s="30">
        <v>-18</v>
      </c>
      <c r="H13" s="30">
        <v>3</v>
      </c>
      <c r="I13" s="30">
        <v>6</v>
      </c>
      <c r="J13" s="30">
        <v>1</v>
      </c>
      <c r="K13" s="30">
        <v>-13</v>
      </c>
      <c r="L13" s="30">
        <v>1</v>
      </c>
      <c r="M13" s="32">
        <v>24</v>
      </c>
      <c r="N13" s="5">
        <f t="shared" si="0"/>
        <v>9</v>
      </c>
      <c r="O13" s="10">
        <f t="shared" si="1"/>
        <v>9</v>
      </c>
    </row>
    <row r="14" spans="1:15" x14ac:dyDescent="0.25">
      <c r="A14" s="18" t="s">
        <v>13</v>
      </c>
      <c r="B14" s="18">
        <v>2</v>
      </c>
      <c r="C14" s="18">
        <v>3</v>
      </c>
      <c r="D14" s="30">
        <v>0</v>
      </c>
      <c r="E14" s="30">
        <v>-16</v>
      </c>
      <c r="F14" s="30">
        <v>2</v>
      </c>
      <c r="G14" s="30">
        <v>6</v>
      </c>
      <c r="H14" s="30">
        <v>1</v>
      </c>
      <c r="I14" s="30">
        <v>-9</v>
      </c>
      <c r="J14" s="30">
        <v>1</v>
      </c>
      <c r="K14" s="30">
        <v>-34</v>
      </c>
      <c r="L14" s="30">
        <v>3</v>
      </c>
      <c r="M14" s="32">
        <v>14</v>
      </c>
      <c r="N14" s="5">
        <f t="shared" si="0"/>
        <v>9</v>
      </c>
      <c r="O14" s="10">
        <f t="shared" si="1"/>
        <v>-36</v>
      </c>
    </row>
    <row r="15" spans="1:15" x14ac:dyDescent="0.25">
      <c r="A15" s="18" t="s">
        <v>25</v>
      </c>
      <c r="B15" s="18">
        <v>0</v>
      </c>
      <c r="C15" s="18">
        <v>-38</v>
      </c>
      <c r="D15" s="30">
        <v>1</v>
      </c>
      <c r="E15" s="30">
        <v>-3</v>
      </c>
      <c r="F15" s="30">
        <v>2</v>
      </c>
      <c r="G15" s="30">
        <v>-9</v>
      </c>
      <c r="H15" s="30">
        <v>2</v>
      </c>
      <c r="I15" s="30">
        <v>-1</v>
      </c>
      <c r="J15" s="30">
        <v>2</v>
      </c>
      <c r="K15" s="30">
        <v>4</v>
      </c>
      <c r="L15" s="30">
        <v>2</v>
      </c>
      <c r="M15" s="32">
        <v>-19</v>
      </c>
      <c r="N15" s="5">
        <f t="shared" si="0"/>
        <v>9</v>
      </c>
      <c r="O15" s="10">
        <f t="shared" si="1"/>
        <v>-66</v>
      </c>
    </row>
    <row r="16" spans="1:15" x14ac:dyDescent="0.25">
      <c r="A16" s="18" t="s">
        <v>36</v>
      </c>
      <c r="B16" s="18">
        <v>2</v>
      </c>
      <c r="C16" s="18">
        <v>-4</v>
      </c>
      <c r="D16" s="30">
        <v>1</v>
      </c>
      <c r="E16" s="30">
        <v>4</v>
      </c>
      <c r="F16" s="30">
        <v>1.5</v>
      </c>
      <c r="G16" s="30">
        <v>2</v>
      </c>
      <c r="H16" s="30">
        <v>1</v>
      </c>
      <c r="I16" s="30">
        <v>-12</v>
      </c>
      <c r="J16" s="30">
        <v>3</v>
      </c>
      <c r="K16" s="30">
        <v>20</v>
      </c>
      <c r="L16" s="30">
        <v>0</v>
      </c>
      <c r="M16" s="32">
        <v>-17</v>
      </c>
      <c r="N16" s="5">
        <f t="shared" si="0"/>
        <v>8.5</v>
      </c>
      <c r="O16" s="10">
        <f t="shared" si="1"/>
        <v>-7</v>
      </c>
    </row>
    <row r="17" spans="1:15" x14ac:dyDescent="0.25">
      <c r="A17" s="18" t="s">
        <v>12</v>
      </c>
      <c r="B17" s="18">
        <v>3</v>
      </c>
      <c r="C17" s="18">
        <v>15</v>
      </c>
      <c r="D17" s="30">
        <v>1</v>
      </c>
      <c r="E17" s="30">
        <v>0</v>
      </c>
      <c r="F17" s="30">
        <v>1</v>
      </c>
      <c r="G17" s="30">
        <v>-14</v>
      </c>
      <c r="H17" s="30">
        <v>2</v>
      </c>
      <c r="I17" s="30">
        <v>9</v>
      </c>
      <c r="J17" s="30">
        <v>0</v>
      </c>
      <c r="K17" s="30">
        <v>-29</v>
      </c>
      <c r="L17" s="30">
        <v>1</v>
      </c>
      <c r="M17" s="32">
        <v>-34</v>
      </c>
      <c r="N17" s="5">
        <f t="shared" si="0"/>
        <v>8</v>
      </c>
      <c r="O17" s="10">
        <f t="shared" si="1"/>
        <v>-53</v>
      </c>
    </row>
    <row r="18" spans="1:15" x14ac:dyDescent="0.25">
      <c r="A18" s="18" t="s">
        <v>37</v>
      </c>
      <c r="B18" s="18">
        <v>0</v>
      </c>
      <c r="C18" s="18">
        <v>-16</v>
      </c>
      <c r="D18" s="30">
        <v>3</v>
      </c>
      <c r="E18" s="30">
        <v>20</v>
      </c>
      <c r="F18" s="30">
        <v>1.5</v>
      </c>
      <c r="G18" s="30">
        <v>2</v>
      </c>
      <c r="H18" s="30">
        <v>0</v>
      </c>
      <c r="I18" s="30">
        <v>-24</v>
      </c>
      <c r="J18" s="30">
        <v>1</v>
      </c>
      <c r="K18" s="30">
        <v>-11</v>
      </c>
      <c r="L18" s="30">
        <v>2</v>
      </c>
      <c r="M18" s="32">
        <v>3</v>
      </c>
      <c r="N18" s="5">
        <f t="shared" si="0"/>
        <v>7.5</v>
      </c>
      <c r="O18" s="10">
        <f t="shared" si="1"/>
        <v>-26</v>
      </c>
    </row>
    <row r="19" spans="1:15" x14ac:dyDescent="0.25">
      <c r="A19" s="18" t="s">
        <v>18</v>
      </c>
      <c r="B19" s="18">
        <v>1</v>
      </c>
      <c r="C19" s="18">
        <v>-8</v>
      </c>
      <c r="D19" s="30">
        <v>0</v>
      </c>
      <c r="E19" s="30">
        <v>-16</v>
      </c>
      <c r="F19" s="30">
        <v>1</v>
      </c>
      <c r="G19" s="30">
        <v>-12</v>
      </c>
      <c r="H19" s="30">
        <v>1</v>
      </c>
      <c r="I19" s="30">
        <v>-10</v>
      </c>
      <c r="J19" s="30">
        <v>3</v>
      </c>
      <c r="K19" s="30">
        <v>7</v>
      </c>
      <c r="L19" s="30">
        <v>1</v>
      </c>
      <c r="M19" s="32">
        <v>-17</v>
      </c>
      <c r="N19" s="5">
        <f t="shared" si="0"/>
        <v>7</v>
      </c>
      <c r="O19" s="10">
        <f t="shared" si="1"/>
        <v>-56</v>
      </c>
    </row>
    <row r="20" spans="1:15" x14ac:dyDescent="0.25">
      <c r="A20" s="18" t="s">
        <v>34</v>
      </c>
      <c r="B20" s="18">
        <v>1</v>
      </c>
      <c r="C20" s="18">
        <v>-6</v>
      </c>
      <c r="D20" s="30">
        <v>2</v>
      </c>
      <c r="E20" s="30">
        <v>8</v>
      </c>
      <c r="F20" s="30">
        <v>0</v>
      </c>
      <c r="G20" s="30">
        <v>-22</v>
      </c>
      <c r="H20" s="30">
        <v>2</v>
      </c>
      <c r="I20" s="30">
        <v>3</v>
      </c>
      <c r="J20" s="30">
        <v>2</v>
      </c>
      <c r="K20" s="30">
        <v>14</v>
      </c>
      <c r="L20" s="30">
        <v>0</v>
      </c>
      <c r="M20" s="32">
        <v>-96</v>
      </c>
      <c r="N20" s="5">
        <f t="shared" si="0"/>
        <v>7</v>
      </c>
      <c r="O20" s="10">
        <f t="shared" si="1"/>
        <v>-99</v>
      </c>
    </row>
    <row r="21" spans="1:15" ht="15.75" thickBot="1" x14ac:dyDescent="0.3">
      <c r="A21" s="18" t="s">
        <v>39</v>
      </c>
      <c r="B21" s="18">
        <v>1</v>
      </c>
      <c r="C21" s="18">
        <v>-18</v>
      </c>
      <c r="D21" s="30">
        <v>0</v>
      </c>
      <c r="E21" s="30">
        <v>-28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2">
        <v>0</v>
      </c>
      <c r="N21" s="6">
        <f t="shared" si="0"/>
        <v>1</v>
      </c>
      <c r="O21" s="11">
        <f t="shared" si="1"/>
        <v>-46</v>
      </c>
    </row>
    <row r="22" spans="1:15" x14ac:dyDescent="0.25">
      <c r="B22">
        <f t="shared" ref="B22:M22" si="2">SUM(B3:B21)</f>
        <v>30</v>
      </c>
      <c r="C22">
        <f t="shared" si="2"/>
        <v>0</v>
      </c>
      <c r="D22">
        <f t="shared" si="2"/>
        <v>30</v>
      </c>
      <c r="E22">
        <f t="shared" si="2"/>
        <v>0</v>
      </c>
      <c r="F22">
        <f t="shared" si="2"/>
        <v>30</v>
      </c>
      <c r="G22">
        <f t="shared" si="2"/>
        <v>0</v>
      </c>
      <c r="H22">
        <f t="shared" si="2"/>
        <v>30</v>
      </c>
      <c r="I22">
        <f t="shared" si="2"/>
        <v>0</v>
      </c>
      <c r="J22">
        <f t="shared" si="2"/>
        <v>30</v>
      </c>
      <c r="K22">
        <f t="shared" si="2"/>
        <v>0</v>
      </c>
      <c r="L22">
        <f t="shared" si="2"/>
        <v>30</v>
      </c>
      <c r="M22">
        <f t="shared" si="2"/>
        <v>0</v>
      </c>
      <c r="N22">
        <f t="shared" ref="N22" si="3">SUM(B22+D22+F22+H22+J22+L22)</f>
        <v>180</v>
      </c>
      <c r="O22">
        <f>SUM(O3:O21)</f>
        <v>0</v>
      </c>
    </row>
  </sheetData>
  <sortState ref="A3:O21">
    <sortCondition descending="1" ref="N3:N21"/>
    <sortCondition descending="1" ref="O3:O21"/>
  </sortState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23" sqref="A23:XFD23"/>
    </sheetView>
  </sheetViews>
  <sheetFormatPr defaultRowHeight="15" x14ac:dyDescent="0.25"/>
  <cols>
    <col min="1" max="1" width="18.28515625" customWidth="1"/>
    <col min="2" max="2" width="8" customWidth="1"/>
  </cols>
  <sheetData>
    <row r="1" spans="1:15" ht="15.75" thickBot="1" x14ac:dyDescent="0.3">
      <c r="A1" t="s">
        <v>31</v>
      </c>
      <c r="B1" s="33" t="s">
        <v>1</v>
      </c>
      <c r="C1" s="33"/>
      <c r="D1" s="33" t="s">
        <v>2</v>
      </c>
      <c r="E1" s="33"/>
      <c r="F1" s="33" t="s">
        <v>3</v>
      </c>
      <c r="G1" s="33"/>
      <c r="H1" s="33" t="s">
        <v>4</v>
      </c>
      <c r="I1" s="33"/>
      <c r="J1" s="33" t="s">
        <v>5</v>
      </c>
      <c r="K1" s="33"/>
      <c r="L1" s="33" t="s">
        <v>6</v>
      </c>
      <c r="M1" s="33"/>
      <c r="N1" s="33" t="s">
        <v>7</v>
      </c>
      <c r="O1" s="33"/>
    </row>
    <row r="2" spans="1:15" x14ac:dyDescent="0.25">
      <c r="A2" s="18" t="s">
        <v>0</v>
      </c>
      <c r="B2" s="18" t="s">
        <v>8</v>
      </c>
      <c r="C2" s="18" t="s">
        <v>9</v>
      </c>
      <c r="D2" s="18" t="s">
        <v>8</v>
      </c>
      <c r="E2" s="18" t="s">
        <v>9</v>
      </c>
      <c r="F2" s="18" t="s">
        <v>8</v>
      </c>
      <c r="G2" s="18" t="s">
        <v>9</v>
      </c>
      <c r="H2" s="18" t="s">
        <v>8</v>
      </c>
      <c r="I2" s="18" t="s">
        <v>9</v>
      </c>
      <c r="J2" s="18" t="s">
        <v>8</v>
      </c>
      <c r="K2" s="18" t="s">
        <v>9</v>
      </c>
      <c r="L2" s="18" t="s">
        <v>8</v>
      </c>
      <c r="M2" s="21" t="s">
        <v>9</v>
      </c>
      <c r="N2" s="4" t="s">
        <v>8</v>
      </c>
      <c r="O2" s="12" t="s">
        <v>9</v>
      </c>
    </row>
    <row r="3" spans="1:15" x14ac:dyDescent="0.25">
      <c r="A3" s="18" t="s">
        <v>13</v>
      </c>
      <c r="B3" s="18">
        <v>2</v>
      </c>
      <c r="C3" s="18">
        <v>-3</v>
      </c>
      <c r="D3" s="18">
        <v>2</v>
      </c>
      <c r="E3" s="18">
        <v>17</v>
      </c>
      <c r="F3" s="18">
        <v>3</v>
      </c>
      <c r="G3" s="18">
        <v>18</v>
      </c>
      <c r="H3" s="18">
        <v>3</v>
      </c>
      <c r="I3" s="18">
        <v>10</v>
      </c>
      <c r="J3" s="18">
        <v>2</v>
      </c>
      <c r="K3" s="18">
        <v>14</v>
      </c>
      <c r="L3" s="18">
        <v>3</v>
      </c>
      <c r="M3" s="21">
        <v>22</v>
      </c>
      <c r="N3" s="5">
        <f t="shared" ref="N3:N24" si="0">B3+D3+F3+H3+J3+L3</f>
        <v>15</v>
      </c>
      <c r="O3" s="10">
        <f t="shared" ref="O3:O24" si="1">C3+E3+G3+I3+K3+M3</f>
        <v>78</v>
      </c>
    </row>
    <row r="4" spans="1:15" x14ac:dyDescent="0.25">
      <c r="A4" s="18" t="s">
        <v>21</v>
      </c>
      <c r="B4" s="18">
        <v>3</v>
      </c>
      <c r="C4" s="18">
        <v>30</v>
      </c>
      <c r="D4" s="18">
        <v>3</v>
      </c>
      <c r="E4" s="18">
        <v>28</v>
      </c>
      <c r="F4" s="18">
        <v>3</v>
      </c>
      <c r="G4" s="18">
        <v>62</v>
      </c>
      <c r="H4" s="18">
        <v>2</v>
      </c>
      <c r="I4" s="18">
        <v>6</v>
      </c>
      <c r="J4" s="18">
        <v>0</v>
      </c>
      <c r="K4" s="18">
        <v>-34</v>
      </c>
      <c r="L4" s="18">
        <v>2</v>
      </c>
      <c r="M4" s="21">
        <v>-2</v>
      </c>
      <c r="N4" s="5">
        <f t="shared" si="0"/>
        <v>13</v>
      </c>
      <c r="O4" s="10">
        <f t="shared" si="1"/>
        <v>90</v>
      </c>
    </row>
    <row r="5" spans="1:15" x14ac:dyDescent="0.25">
      <c r="A5" s="18" t="s">
        <v>12</v>
      </c>
      <c r="B5" s="18">
        <v>2</v>
      </c>
      <c r="C5" s="18">
        <v>-13</v>
      </c>
      <c r="D5" s="18">
        <v>0</v>
      </c>
      <c r="E5" s="18">
        <v>-39</v>
      </c>
      <c r="F5" s="18">
        <v>2</v>
      </c>
      <c r="G5" s="18">
        <v>2</v>
      </c>
      <c r="H5" s="18">
        <v>3</v>
      </c>
      <c r="I5" s="18">
        <v>9</v>
      </c>
      <c r="J5" s="18">
        <v>3</v>
      </c>
      <c r="K5" s="18">
        <v>35</v>
      </c>
      <c r="L5" s="18">
        <v>3</v>
      </c>
      <c r="M5" s="21">
        <v>9</v>
      </c>
      <c r="N5" s="5">
        <f t="shared" si="0"/>
        <v>13</v>
      </c>
      <c r="O5" s="10">
        <f t="shared" si="1"/>
        <v>3</v>
      </c>
    </row>
    <row r="6" spans="1:15" x14ac:dyDescent="0.25">
      <c r="A6" s="18" t="s">
        <v>15</v>
      </c>
      <c r="B6" s="18">
        <v>3</v>
      </c>
      <c r="C6" s="18">
        <v>38</v>
      </c>
      <c r="D6" s="18">
        <v>2</v>
      </c>
      <c r="E6" s="18">
        <v>20</v>
      </c>
      <c r="F6" s="18">
        <v>2</v>
      </c>
      <c r="G6" s="18">
        <v>-2</v>
      </c>
      <c r="H6" s="18">
        <v>1</v>
      </c>
      <c r="I6" s="18">
        <v>-6</v>
      </c>
      <c r="J6" s="18">
        <v>3</v>
      </c>
      <c r="K6" s="18">
        <v>26</v>
      </c>
      <c r="L6" s="18">
        <v>1</v>
      </c>
      <c r="M6" s="21">
        <v>-6</v>
      </c>
      <c r="N6" s="5">
        <f t="shared" si="0"/>
        <v>12</v>
      </c>
      <c r="O6" s="10">
        <f t="shared" si="1"/>
        <v>70</v>
      </c>
    </row>
    <row r="7" spans="1:15" x14ac:dyDescent="0.25">
      <c r="A7" s="18" t="s">
        <v>16</v>
      </c>
      <c r="B7" s="18">
        <v>3</v>
      </c>
      <c r="C7" s="18">
        <v>12</v>
      </c>
      <c r="D7" s="18">
        <v>1</v>
      </c>
      <c r="E7" s="18">
        <v>-31</v>
      </c>
      <c r="F7" s="18">
        <v>2</v>
      </c>
      <c r="G7" s="18">
        <v>12</v>
      </c>
      <c r="H7" s="18">
        <v>3</v>
      </c>
      <c r="I7" s="18">
        <v>39</v>
      </c>
      <c r="J7" s="18">
        <v>1</v>
      </c>
      <c r="K7" s="18">
        <v>-6</v>
      </c>
      <c r="L7" s="18">
        <v>1.5</v>
      </c>
      <c r="M7" s="21">
        <v>1</v>
      </c>
      <c r="N7" s="5">
        <f t="shared" si="0"/>
        <v>11.5</v>
      </c>
      <c r="O7" s="10">
        <f t="shared" si="1"/>
        <v>27</v>
      </c>
    </row>
    <row r="8" spans="1:15" x14ac:dyDescent="0.25">
      <c r="A8" s="18" t="s">
        <v>19</v>
      </c>
      <c r="B8" s="18">
        <v>2.5</v>
      </c>
      <c r="C8" s="18">
        <v>19</v>
      </c>
      <c r="D8" s="18">
        <v>3</v>
      </c>
      <c r="E8" s="18">
        <v>45</v>
      </c>
      <c r="F8" s="18">
        <v>0.5</v>
      </c>
      <c r="G8" s="18">
        <v>-30</v>
      </c>
      <c r="H8" s="18">
        <v>1</v>
      </c>
      <c r="I8" s="18">
        <v>-21</v>
      </c>
      <c r="J8" s="18">
        <v>1</v>
      </c>
      <c r="K8" s="18">
        <v>0</v>
      </c>
      <c r="L8" s="18">
        <v>3</v>
      </c>
      <c r="M8" s="21">
        <v>37</v>
      </c>
      <c r="N8" s="5">
        <f t="shared" si="0"/>
        <v>11</v>
      </c>
      <c r="O8" s="10">
        <f t="shared" si="1"/>
        <v>50</v>
      </c>
    </row>
    <row r="9" spans="1:15" x14ac:dyDescent="0.25">
      <c r="A9" s="18" t="s">
        <v>35</v>
      </c>
      <c r="B9" s="18">
        <v>3</v>
      </c>
      <c r="C9" s="18">
        <v>28</v>
      </c>
      <c r="D9" s="18">
        <v>0</v>
      </c>
      <c r="E9" s="18">
        <v>-44</v>
      </c>
      <c r="F9" s="18">
        <v>3</v>
      </c>
      <c r="G9" s="18">
        <v>12</v>
      </c>
      <c r="H9" s="18">
        <v>2</v>
      </c>
      <c r="I9" s="18">
        <v>7</v>
      </c>
      <c r="J9" s="18">
        <v>3</v>
      </c>
      <c r="K9" s="18">
        <v>24</v>
      </c>
      <c r="L9" s="18">
        <v>0</v>
      </c>
      <c r="M9" s="21">
        <v>-14</v>
      </c>
      <c r="N9" s="5">
        <f t="shared" si="0"/>
        <v>11</v>
      </c>
      <c r="O9" s="10">
        <f t="shared" si="1"/>
        <v>13</v>
      </c>
    </row>
    <row r="10" spans="1:15" x14ac:dyDescent="0.25">
      <c r="A10" s="18" t="s">
        <v>38</v>
      </c>
      <c r="B10" s="18">
        <v>0</v>
      </c>
      <c r="C10" s="18">
        <v>-24</v>
      </c>
      <c r="D10" s="18">
        <v>3</v>
      </c>
      <c r="E10" s="18">
        <v>22</v>
      </c>
      <c r="F10" s="18">
        <v>3</v>
      </c>
      <c r="G10" s="18">
        <v>48</v>
      </c>
      <c r="H10" s="18">
        <v>0</v>
      </c>
      <c r="I10" s="18">
        <v>-10</v>
      </c>
      <c r="J10" s="18">
        <v>2</v>
      </c>
      <c r="K10" s="18">
        <v>27</v>
      </c>
      <c r="L10" s="18">
        <v>2</v>
      </c>
      <c r="M10" s="21">
        <v>13</v>
      </c>
      <c r="N10" s="5">
        <f t="shared" si="0"/>
        <v>10</v>
      </c>
      <c r="O10" s="10">
        <f t="shared" si="1"/>
        <v>76</v>
      </c>
    </row>
    <row r="11" spans="1:15" x14ac:dyDescent="0.25">
      <c r="A11" s="18" t="s">
        <v>24</v>
      </c>
      <c r="B11" s="18">
        <v>2</v>
      </c>
      <c r="C11" s="18">
        <v>10</v>
      </c>
      <c r="D11" s="18">
        <v>2</v>
      </c>
      <c r="E11" s="18">
        <v>43</v>
      </c>
      <c r="F11" s="18">
        <v>0</v>
      </c>
      <c r="G11" s="18">
        <v>-18</v>
      </c>
      <c r="H11" s="18">
        <v>1.5</v>
      </c>
      <c r="I11" s="18">
        <v>-2</v>
      </c>
      <c r="J11" s="18">
        <v>3</v>
      </c>
      <c r="K11" s="18">
        <v>14</v>
      </c>
      <c r="L11" s="18">
        <v>1.5</v>
      </c>
      <c r="M11" s="21">
        <v>1</v>
      </c>
      <c r="N11" s="5">
        <f t="shared" si="0"/>
        <v>10</v>
      </c>
      <c r="O11" s="10">
        <f t="shared" si="1"/>
        <v>48</v>
      </c>
    </row>
    <row r="12" spans="1:15" x14ac:dyDescent="0.25">
      <c r="A12" s="18" t="s">
        <v>22</v>
      </c>
      <c r="B12" s="18">
        <v>0</v>
      </c>
      <c r="C12" s="18">
        <v>-30</v>
      </c>
      <c r="D12" s="18">
        <v>2</v>
      </c>
      <c r="E12" s="18">
        <v>-2</v>
      </c>
      <c r="F12" s="18">
        <v>1</v>
      </c>
      <c r="G12" s="18">
        <v>-7</v>
      </c>
      <c r="H12" s="18">
        <v>2</v>
      </c>
      <c r="I12" s="18">
        <v>6</v>
      </c>
      <c r="J12" s="18">
        <v>2</v>
      </c>
      <c r="K12" s="18">
        <v>0</v>
      </c>
      <c r="L12" s="18">
        <v>3</v>
      </c>
      <c r="M12" s="21">
        <v>50</v>
      </c>
      <c r="N12" s="5">
        <f t="shared" si="0"/>
        <v>10</v>
      </c>
      <c r="O12" s="10">
        <f t="shared" si="1"/>
        <v>17</v>
      </c>
    </row>
    <row r="13" spans="1:15" x14ac:dyDescent="0.25">
      <c r="A13" s="18" t="s">
        <v>23</v>
      </c>
      <c r="B13" s="18">
        <v>1.5</v>
      </c>
      <c r="C13" s="18">
        <v>-4</v>
      </c>
      <c r="D13" s="18">
        <v>1</v>
      </c>
      <c r="E13" s="18">
        <v>1</v>
      </c>
      <c r="F13" s="18">
        <v>2</v>
      </c>
      <c r="G13" s="18">
        <v>8</v>
      </c>
      <c r="H13" s="18">
        <v>3</v>
      </c>
      <c r="I13" s="18">
        <v>28</v>
      </c>
      <c r="J13" s="18">
        <v>0</v>
      </c>
      <c r="K13" s="18">
        <v>-28</v>
      </c>
      <c r="L13" s="18">
        <v>2</v>
      </c>
      <c r="M13" s="21">
        <v>14</v>
      </c>
      <c r="N13" s="5">
        <f t="shared" si="0"/>
        <v>9.5</v>
      </c>
      <c r="O13" s="10">
        <f t="shared" si="1"/>
        <v>19</v>
      </c>
    </row>
    <row r="14" spans="1:15" x14ac:dyDescent="0.25">
      <c r="A14" s="18" t="s">
        <v>44</v>
      </c>
      <c r="B14" s="18">
        <v>2</v>
      </c>
      <c r="C14" s="18">
        <v>6</v>
      </c>
      <c r="D14" s="18">
        <v>3</v>
      </c>
      <c r="E14" s="18">
        <v>21</v>
      </c>
      <c r="F14" s="18">
        <v>0.5</v>
      </c>
      <c r="G14" s="18">
        <v>-30</v>
      </c>
      <c r="H14" s="18">
        <v>1</v>
      </c>
      <c r="I14" s="18">
        <v>-11</v>
      </c>
      <c r="J14" s="18">
        <v>0</v>
      </c>
      <c r="K14" s="18">
        <v>-61</v>
      </c>
      <c r="L14" s="18">
        <v>3</v>
      </c>
      <c r="M14" s="21">
        <v>19</v>
      </c>
      <c r="N14" s="5">
        <f t="shared" si="0"/>
        <v>9.5</v>
      </c>
      <c r="O14" s="10">
        <f t="shared" si="1"/>
        <v>-56</v>
      </c>
    </row>
    <row r="15" spans="1:15" x14ac:dyDescent="0.25">
      <c r="A15" s="18" t="s">
        <v>29</v>
      </c>
      <c r="B15" s="18">
        <v>1</v>
      </c>
      <c r="C15" s="18">
        <v>2</v>
      </c>
      <c r="D15" s="18">
        <v>3</v>
      </c>
      <c r="E15" s="18">
        <v>40</v>
      </c>
      <c r="F15" s="18">
        <v>2</v>
      </c>
      <c r="G15" s="18">
        <v>2</v>
      </c>
      <c r="H15" s="18">
        <v>0</v>
      </c>
      <c r="I15" s="18">
        <v>-25</v>
      </c>
      <c r="J15" s="18">
        <v>2</v>
      </c>
      <c r="K15" s="18">
        <v>6</v>
      </c>
      <c r="L15" s="18">
        <v>1</v>
      </c>
      <c r="M15" s="21">
        <v>-3</v>
      </c>
      <c r="N15" s="5">
        <f t="shared" si="0"/>
        <v>9</v>
      </c>
      <c r="O15" s="10">
        <f t="shared" si="1"/>
        <v>22</v>
      </c>
    </row>
    <row r="16" spans="1:15" x14ac:dyDescent="0.25">
      <c r="A16" s="18" t="s">
        <v>18</v>
      </c>
      <c r="B16" s="18">
        <v>3</v>
      </c>
      <c r="C16" s="18">
        <v>18</v>
      </c>
      <c r="D16" s="18">
        <v>1</v>
      </c>
      <c r="E16" s="18">
        <v>-4</v>
      </c>
      <c r="F16" s="18">
        <v>1</v>
      </c>
      <c r="G16" s="18">
        <v>-2</v>
      </c>
      <c r="H16" s="18">
        <v>2</v>
      </c>
      <c r="I16" s="18">
        <v>-3</v>
      </c>
      <c r="J16" s="18">
        <v>2</v>
      </c>
      <c r="K16" s="18">
        <v>4</v>
      </c>
      <c r="L16" s="18">
        <v>0</v>
      </c>
      <c r="M16" s="21">
        <v>-11</v>
      </c>
      <c r="N16" s="5">
        <f t="shared" si="0"/>
        <v>9</v>
      </c>
      <c r="O16" s="10">
        <f t="shared" si="1"/>
        <v>2</v>
      </c>
    </row>
    <row r="17" spans="1:15" x14ac:dyDescent="0.25">
      <c r="A17" s="18" t="s">
        <v>20</v>
      </c>
      <c r="B17" s="18">
        <v>1</v>
      </c>
      <c r="C17" s="18">
        <v>-25</v>
      </c>
      <c r="D17" s="18">
        <v>3</v>
      </c>
      <c r="E17" s="18">
        <v>26</v>
      </c>
      <c r="F17" s="18">
        <v>0</v>
      </c>
      <c r="G17" s="18">
        <v>-64</v>
      </c>
      <c r="H17" s="18">
        <v>0</v>
      </c>
      <c r="I17" s="18">
        <v>-5</v>
      </c>
      <c r="J17" s="18">
        <v>3</v>
      </c>
      <c r="K17" s="18">
        <v>20</v>
      </c>
      <c r="L17" s="18">
        <v>2</v>
      </c>
      <c r="M17" s="21">
        <v>13</v>
      </c>
      <c r="N17" s="5">
        <f t="shared" si="0"/>
        <v>9</v>
      </c>
      <c r="O17" s="10">
        <f t="shared" si="1"/>
        <v>-35</v>
      </c>
    </row>
    <row r="18" spans="1:15" x14ac:dyDescent="0.25">
      <c r="A18" s="18" t="s">
        <v>10</v>
      </c>
      <c r="B18" s="18">
        <v>2.5</v>
      </c>
      <c r="C18" s="18">
        <v>19</v>
      </c>
      <c r="D18" s="18">
        <v>0</v>
      </c>
      <c r="E18" s="18">
        <v>-57</v>
      </c>
      <c r="F18" s="18">
        <v>1</v>
      </c>
      <c r="G18" s="18">
        <v>-8</v>
      </c>
      <c r="H18" s="18">
        <v>3</v>
      </c>
      <c r="I18" s="18">
        <v>35</v>
      </c>
      <c r="J18" s="18">
        <v>1</v>
      </c>
      <c r="K18" s="18">
        <v>-1</v>
      </c>
      <c r="L18" s="18">
        <v>1</v>
      </c>
      <c r="M18" s="21">
        <v>-30</v>
      </c>
      <c r="N18" s="5">
        <f t="shared" si="0"/>
        <v>8.5</v>
      </c>
      <c r="O18" s="10">
        <f t="shared" si="1"/>
        <v>-42</v>
      </c>
    </row>
    <row r="19" spans="1:15" x14ac:dyDescent="0.25">
      <c r="A19" s="18" t="s">
        <v>37</v>
      </c>
      <c r="B19" s="18">
        <v>0</v>
      </c>
      <c r="C19" s="18">
        <v>-20</v>
      </c>
      <c r="D19" s="18">
        <v>1</v>
      </c>
      <c r="E19" s="18">
        <v>-31</v>
      </c>
      <c r="F19" s="18">
        <v>2.5</v>
      </c>
      <c r="G19" s="18">
        <v>6</v>
      </c>
      <c r="H19" s="18">
        <v>1</v>
      </c>
      <c r="I19" s="18">
        <v>-28</v>
      </c>
      <c r="J19" s="18">
        <v>1</v>
      </c>
      <c r="K19" s="18">
        <v>-22</v>
      </c>
      <c r="L19" s="18">
        <v>3</v>
      </c>
      <c r="M19" s="21">
        <v>7</v>
      </c>
      <c r="N19" s="5">
        <f t="shared" si="0"/>
        <v>8.5</v>
      </c>
      <c r="O19" s="10">
        <f t="shared" si="1"/>
        <v>-88</v>
      </c>
    </row>
    <row r="20" spans="1:15" x14ac:dyDescent="0.25">
      <c r="A20" s="18" t="s">
        <v>28</v>
      </c>
      <c r="B20" s="18">
        <v>1.5</v>
      </c>
      <c r="C20" s="18">
        <v>-4</v>
      </c>
      <c r="D20" s="18">
        <v>0.5</v>
      </c>
      <c r="E20" s="18">
        <v>-24</v>
      </c>
      <c r="F20" s="18">
        <v>3</v>
      </c>
      <c r="G20" s="18">
        <v>5</v>
      </c>
      <c r="H20" s="18">
        <v>0</v>
      </c>
      <c r="I20" s="18">
        <v>-14</v>
      </c>
      <c r="J20" s="18">
        <v>3</v>
      </c>
      <c r="K20" s="18">
        <v>3</v>
      </c>
      <c r="L20" s="18">
        <v>0</v>
      </c>
      <c r="M20" s="21">
        <v>-47</v>
      </c>
      <c r="N20" s="5">
        <f t="shared" si="0"/>
        <v>8</v>
      </c>
      <c r="O20" s="10">
        <f t="shared" si="1"/>
        <v>-81</v>
      </c>
    </row>
    <row r="21" spans="1:15" x14ac:dyDescent="0.25">
      <c r="A21" s="18" t="s">
        <v>17</v>
      </c>
      <c r="B21" s="18">
        <v>1</v>
      </c>
      <c r="C21" s="18">
        <v>-6</v>
      </c>
      <c r="D21" s="18">
        <v>2</v>
      </c>
      <c r="E21" s="18">
        <v>8</v>
      </c>
      <c r="F21" s="18">
        <v>1</v>
      </c>
      <c r="G21" s="18">
        <v>4</v>
      </c>
      <c r="H21" s="18">
        <v>1.5</v>
      </c>
      <c r="I21" s="18">
        <v>-2</v>
      </c>
      <c r="J21" s="18">
        <v>0</v>
      </c>
      <c r="K21" s="18">
        <v>-14</v>
      </c>
      <c r="L21" s="18">
        <v>2</v>
      </c>
      <c r="M21" s="21">
        <v>-2</v>
      </c>
      <c r="N21" s="5">
        <f t="shared" si="0"/>
        <v>7.5</v>
      </c>
      <c r="O21" s="10">
        <f t="shared" si="1"/>
        <v>-12</v>
      </c>
    </row>
    <row r="22" spans="1:15" x14ac:dyDescent="0.25">
      <c r="A22" s="18" t="s">
        <v>30</v>
      </c>
      <c r="B22" s="18">
        <v>0</v>
      </c>
      <c r="C22" s="18">
        <v>-25</v>
      </c>
      <c r="D22" s="18">
        <v>1</v>
      </c>
      <c r="E22" s="18">
        <v>-20</v>
      </c>
      <c r="F22" s="18">
        <v>2.5</v>
      </c>
      <c r="G22" s="18">
        <v>6</v>
      </c>
      <c r="H22" s="18">
        <v>2</v>
      </c>
      <c r="I22" s="18">
        <v>-7</v>
      </c>
      <c r="J22" s="18">
        <v>1</v>
      </c>
      <c r="K22" s="18">
        <v>-3</v>
      </c>
      <c r="L22" s="18">
        <v>1</v>
      </c>
      <c r="M22" s="21">
        <v>-32</v>
      </c>
      <c r="N22" s="5">
        <f t="shared" si="0"/>
        <v>7.5</v>
      </c>
      <c r="O22" s="10">
        <f t="shared" si="1"/>
        <v>-81</v>
      </c>
    </row>
    <row r="23" spans="1:15" x14ac:dyDescent="0.25">
      <c r="A23" s="18" t="s">
        <v>11</v>
      </c>
      <c r="B23" s="18">
        <v>1</v>
      </c>
      <c r="C23" s="18">
        <v>-15</v>
      </c>
      <c r="D23" s="18">
        <v>2</v>
      </c>
      <c r="E23" s="18">
        <v>5</v>
      </c>
      <c r="F23" s="18">
        <v>0</v>
      </c>
      <c r="G23" s="18">
        <v>-12</v>
      </c>
      <c r="H23" s="18">
        <v>3</v>
      </c>
      <c r="I23" s="18">
        <v>12</v>
      </c>
      <c r="J23" s="18">
        <v>1</v>
      </c>
      <c r="K23" s="18">
        <v>-6</v>
      </c>
      <c r="L23" s="18">
        <v>0</v>
      </c>
      <c r="M23" s="21">
        <v>-34</v>
      </c>
      <c r="N23" s="5">
        <f t="shared" si="0"/>
        <v>7</v>
      </c>
      <c r="O23" s="10">
        <f t="shared" si="1"/>
        <v>-50</v>
      </c>
    </row>
    <row r="24" spans="1:15" ht="15.75" thickBot="1" x14ac:dyDescent="0.3">
      <c r="A24" s="18" t="s">
        <v>45</v>
      </c>
      <c r="B24" s="18">
        <v>1</v>
      </c>
      <c r="C24" s="18">
        <v>-13</v>
      </c>
      <c r="D24" s="18">
        <v>0.5</v>
      </c>
      <c r="E24" s="18">
        <v>-24</v>
      </c>
      <c r="F24" s="18">
        <v>1</v>
      </c>
      <c r="G24" s="18">
        <v>-12</v>
      </c>
      <c r="H24" s="18">
        <v>1</v>
      </c>
      <c r="I24" s="18">
        <v>-18</v>
      </c>
      <c r="J24" s="18">
        <v>2</v>
      </c>
      <c r="K24" s="18">
        <v>2</v>
      </c>
      <c r="L24" s="18">
        <v>1</v>
      </c>
      <c r="M24" s="21">
        <v>-5</v>
      </c>
      <c r="N24" s="6">
        <f t="shared" si="0"/>
        <v>6.5</v>
      </c>
      <c r="O24" s="11">
        <f t="shared" si="1"/>
        <v>-70</v>
      </c>
    </row>
    <row r="25" spans="1:15" x14ac:dyDescent="0.25">
      <c r="B25">
        <f>SUM(B3:B24)</f>
        <v>36</v>
      </c>
      <c r="C25">
        <f t="shared" ref="C25:M25" si="2">SUM(C3:C24)</f>
        <v>0</v>
      </c>
      <c r="D25">
        <f t="shared" si="2"/>
        <v>36</v>
      </c>
      <c r="E25">
        <f t="shared" si="2"/>
        <v>0</v>
      </c>
      <c r="F25">
        <f t="shared" si="2"/>
        <v>36</v>
      </c>
      <c r="G25">
        <f t="shared" si="2"/>
        <v>0</v>
      </c>
      <c r="H25">
        <f t="shared" si="2"/>
        <v>36</v>
      </c>
      <c r="I25">
        <f t="shared" si="2"/>
        <v>0</v>
      </c>
      <c r="J25">
        <f t="shared" si="2"/>
        <v>36</v>
      </c>
      <c r="K25">
        <f t="shared" si="2"/>
        <v>0</v>
      </c>
      <c r="L25">
        <f t="shared" si="2"/>
        <v>36</v>
      </c>
      <c r="M25">
        <f t="shared" si="2"/>
        <v>0</v>
      </c>
      <c r="N25">
        <f t="shared" ref="N25:O25" si="3">SUM(N3:N24)</f>
        <v>216</v>
      </c>
      <c r="O25">
        <f t="shared" si="3"/>
        <v>0</v>
      </c>
    </row>
  </sheetData>
  <sortState ref="A3:O24">
    <sortCondition descending="1" ref="N3:N24"/>
    <sortCondition descending="1" ref="O3:O24"/>
  </sortState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22" sqref="N22"/>
    </sheetView>
  </sheetViews>
  <sheetFormatPr defaultRowHeight="15" x14ac:dyDescent="0.25"/>
  <cols>
    <col min="1" max="1" width="17.85546875" customWidth="1"/>
  </cols>
  <sheetData>
    <row r="1" spans="1:15" x14ac:dyDescent="0.25">
      <c r="A1" t="s">
        <v>32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</row>
    <row r="2" spans="1:15" ht="15.75" thickBot="1" x14ac:dyDescent="0.3">
      <c r="A2" t="s">
        <v>0</v>
      </c>
      <c r="B2" t="s">
        <v>8</v>
      </c>
      <c r="C2" t="s">
        <v>9</v>
      </c>
      <c r="D2" t="s">
        <v>8</v>
      </c>
      <c r="E2" t="s">
        <v>9</v>
      </c>
      <c r="F2" t="s">
        <v>8</v>
      </c>
      <c r="G2" t="s">
        <v>9</v>
      </c>
      <c r="H2" t="s">
        <v>8</v>
      </c>
      <c r="I2" t="s">
        <v>9</v>
      </c>
      <c r="J2" t="s">
        <v>8</v>
      </c>
      <c r="K2" t="s">
        <v>9</v>
      </c>
      <c r="L2" t="s">
        <v>8</v>
      </c>
      <c r="M2" t="s">
        <v>9</v>
      </c>
      <c r="N2" t="s">
        <v>8</v>
      </c>
      <c r="O2" t="s">
        <v>9</v>
      </c>
    </row>
    <row r="3" spans="1:15" x14ac:dyDescent="0.25">
      <c r="A3" s="18" t="s">
        <v>19</v>
      </c>
      <c r="B3" s="18">
        <v>1.5</v>
      </c>
      <c r="C3" s="18">
        <v>7</v>
      </c>
      <c r="D3" s="18">
        <v>3</v>
      </c>
      <c r="E3" s="18">
        <v>19</v>
      </c>
      <c r="F3" s="18">
        <v>3</v>
      </c>
      <c r="G3" s="18">
        <v>37</v>
      </c>
      <c r="H3" s="18">
        <v>2</v>
      </c>
      <c r="I3" s="18">
        <v>1</v>
      </c>
      <c r="J3" s="18">
        <v>1</v>
      </c>
      <c r="K3" s="18">
        <v>7</v>
      </c>
      <c r="L3" s="18">
        <v>3</v>
      </c>
      <c r="M3" s="21">
        <v>52</v>
      </c>
      <c r="N3" s="4">
        <f t="shared" ref="N3:N17" si="0">B3+D3+F3+H3+J3+L3</f>
        <v>13.5</v>
      </c>
      <c r="O3" s="12">
        <f t="shared" ref="O3:O17" si="1">C3+E3+G3+I3+K3+M3</f>
        <v>123</v>
      </c>
    </row>
    <row r="4" spans="1:15" x14ac:dyDescent="0.25">
      <c r="A4" s="18" t="s">
        <v>23</v>
      </c>
      <c r="B4" s="18">
        <v>3</v>
      </c>
      <c r="C4" s="18">
        <v>44</v>
      </c>
      <c r="D4" s="18">
        <v>1</v>
      </c>
      <c r="E4" s="18">
        <v>-14</v>
      </c>
      <c r="F4" s="18">
        <v>3</v>
      </c>
      <c r="G4" s="18">
        <v>16</v>
      </c>
      <c r="H4" s="18">
        <v>1</v>
      </c>
      <c r="I4" s="18">
        <v>-3</v>
      </c>
      <c r="J4" s="18">
        <v>3</v>
      </c>
      <c r="K4" s="18">
        <v>27</v>
      </c>
      <c r="L4" s="18">
        <v>2</v>
      </c>
      <c r="M4" s="21">
        <v>-4</v>
      </c>
      <c r="N4" s="5">
        <f t="shared" si="0"/>
        <v>13</v>
      </c>
      <c r="O4" s="10">
        <f t="shared" si="1"/>
        <v>66</v>
      </c>
    </row>
    <row r="5" spans="1:15" x14ac:dyDescent="0.25">
      <c r="A5" s="18" t="s">
        <v>10</v>
      </c>
      <c r="B5" s="18">
        <v>3</v>
      </c>
      <c r="C5" s="18">
        <v>8</v>
      </c>
      <c r="D5" s="18">
        <v>2</v>
      </c>
      <c r="E5" s="18">
        <v>14</v>
      </c>
      <c r="F5" s="18">
        <v>2</v>
      </c>
      <c r="G5" s="18">
        <v>17</v>
      </c>
      <c r="H5" s="18">
        <v>3</v>
      </c>
      <c r="I5" s="18">
        <v>13</v>
      </c>
      <c r="J5" s="18">
        <v>2</v>
      </c>
      <c r="K5" s="18">
        <v>19</v>
      </c>
      <c r="L5" s="18">
        <v>1</v>
      </c>
      <c r="M5" s="21">
        <v>-8</v>
      </c>
      <c r="N5" s="5">
        <f t="shared" si="0"/>
        <v>13</v>
      </c>
      <c r="O5" s="10">
        <f t="shared" si="1"/>
        <v>63</v>
      </c>
    </row>
    <row r="6" spans="1:15" x14ac:dyDescent="0.25">
      <c r="A6" s="18" t="s">
        <v>35</v>
      </c>
      <c r="B6" s="18">
        <v>0</v>
      </c>
      <c r="C6" s="18">
        <v>-12</v>
      </c>
      <c r="D6" s="18">
        <v>1</v>
      </c>
      <c r="E6" s="18">
        <v>-33</v>
      </c>
      <c r="F6" s="18">
        <v>3</v>
      </c>
      <c r="G6" s="18">
        <v>24</v>
      </c>
      <c r="H6" s="18">
        <v>3</v>
      </c>
      <c r="I6" s="18">
        <v>30</v>
      </c>
      <c r="J6" s="18">
        <v>2</v>
      </c>
      <c r="K6" s="18">
        <v>-7</v>
      </c>
      <c r="L6" s="18">
        <v>3</v>
      </c>
      <c r="M6" s="21">
        <v>22</v>
      </c>
      <c r="N6" s="5">
        <f t="shared" si="0"/>
        <v>12</v>
      </c>
      <c r="O6" s="10">
        <f t="shared" si="1"/>
        <v>24</v>
      </c>
    </row>
    <row r="7" spans="1:15" x14ac:dyDescent="0.25">
      <c r="A7" s="18" t="s">
        <v>21</v>
      </c>
      <c r="B7" s="18">
        <v>0</v>
      </c>
      <c r="C7" s="18">
        <v>-25</v>
      </c>
      <c r="D7" s="18">
        <v>3</v>
      </c>
      <c r="E7" s="18">
        <v>33</v>
      </c>
      <c r="F7" s="18">
        <v>1</v>
      </c>
      <c r="G7" s="18">
        <v>-4</v>
      </c>
      <c r="H7" s="18">
        <v>1</v>
      </c>
      <c r="I7" s="18">
        <v>-18</v>
      </c>
      <c r="J7" s="18">
        <v>2</v>
      </c>
      <c r="K7" s="18">
        <v>-1</v>
      </c>
      <c r="L7" s="18">
        <v>3</v>
      </c>
      <c r="M7" s="21">
        <v>37</v>
      </c>
      <c r="N7" s="5">
        <f t="shared" si="0"/>
        <v>10</v>
      </c>
      <c r="O7" s="10">
        <f t="shared" si="1"/>
        <v>22</v>
      </c>
    </row>
    <row r="8" spans="1:15" x14ac:dyDescent="0.25">
      <c r="A8" s="18" t="s">
        <v>13</v>
      </c>
      <c r="B8" s="18">
        <v>3</v>
      </c>
      <c r="C8" s="18">
        <v>18</v>
      </c>
      <c r="D8" s="18">
        <v>3</v>
      </c>
      <c r="E8" s="18">
        <v>18</v>
      </c>
      <c r="F8" s="18">
        <v>1</v>
      </c>
      <c r="G8" s="18">
        <v>-11</v>
      </c>
      <c r="H8" s="18">
        <v>0</v>
      </c>
      <c r="I8" s="18">
        <v>-11</v>
      </c>
      <c r="J8" s="18">
        <v>3</v>
      </c>
      <c r="K8" s="18">
        <v>36</v>
      </c>
      <c r="L8" s="18">
        <v>0</v>
      </c>
      <c r="M8" s="21">
        <v>-40</v>
      </c>
      <c r="N8" s="5">
        <f t="shared" si="0"/>
        <v>10</v>
      </c>
      <c r="O8" s="10">
        <f t="shared" si="1"/>
        <v>10</v>
      </c>
    </row>
    <row r="9" spans="1:15" x14ac:dyDescent="0.25">
      <c r="A9" s="18" t="s">
        <v>17</v>
      </c>
      <c r="B9" s="18">
        <v>0</v>
      </c>
      <c r="C9" s="18">
        <v>-22</v>
      </c>
      <c r="D9" s="18">
        <v>2</v>
      </c>
      <c r="E9" s="18">
        <v>0</v>
      </c>
      <c r="F9" s="18">
        <v>1</v>
      </c>
      <c r="G9" s="18">
        <v>-15</v>
      </c>
      <c r="H9" s="18">
        <v>2</v>
      </c>
      <c r="I9" s="18">
        <v>1</v>
      </c>
      <c r="J9" s="18">
        <v>3</v>
      </c>
      <c r="K9" s="18">
        <v>11</v>
      </c>
      <c r="L9" s="18">
        <v>2</v>
      </c>
      <c r="M9" s="21">
        <v>6</v>
      </c>
      <c r="N9" s="5">
        <f t="shared" si="0"/>
        <v>10</v>
      </c>
      <c r="O9" s="10">
        <f t="shared" si="1"/>
        <v>-19</v>
      </c>
    </row>
    <row r="10" spans="1:15" x14ac:dyDescent="0.25">
      <c r="A10" s="18" t="s">
        <v>20</v>
      </c>
      <c r="B10" s="18">
        <v>1</v>
      </c>
      <c r="C10" s="18">
        <v>0</v>
      </c>
      <c r="D10" s="18">
        <v>1</v>
      </c>
      <c r="E10" s="18">
        <v>-1</v>
      </c>
      <c r="F10" s="18">
        <v>3</v>
      </c>
      <c r="G10" s="18">
        <v>26</v>
      </c>
      <c r="H10" s="18">
        <v>1</v>
      </c>
      <c r="I10" s="18">
        <v>-9</v>
      </c>
      <c r="J10" s="18">
        <v>1</v>
      </c>
      <c r="K10" s="18">
        <v>-11</v>
      </c>
      <c r="L10" s="18">
        <v>2</v>
      </c>
      <c r="M10" s="21">
        <v>21</v>
      </c>
      <c r="N10" s="5">
        <f t="shared" si="0"/>
        <v>9</v>
      </c>
      <c r="O10" s="10">
        <f t="shared" si="1"/>
        <v>26</v>
      </c>
    </row>
    <row r="11" spans="1:15" x14ac:dyDescent="0.25">
      <c r="A11" s="18" t="s">
        <v>22</v>
      </c>
      <c r="B11" s="18">
        <v>2</v>
      </c>
      <c r="C11" s="18">
        <v>5</v>
      </c>
      <c r="D11" s="18">
        <v>2</v>
      </c>
      <c r="E11" s="18">
        <v>10</v>
      </c>
      <c r="F11" s="18">
        <v>0</v>
      </c>
      <c r="G11" s="18">
        <v>-12</v>
      </c>
      <c r="H11" s="18">
        <v>0</v>
      </c>
      <c r="I11" s="18">
        <v>-26</v>
      </c>
      <c r="J11" s="18">
        <v>2</v>
      </c>
      <c r="K11" s="18">
        <v>2</v>
      </c>
      <c r="L11" s="18">
        <v>3</v>
      </c>
      <c r="M11" s="21">
        <v>27</v>
      </c>
      <c r="N11" s="5">
        <f t="shared" si="0"/>
        <v>9</v>
      </c>
      <c r="O11" s="10">
        <f t="shared" si="1"/>
        <v>6</v>
      </c>
    </row>
    <row r="12" spans="1:15" x14ac:dyDescent="0.25">
      <c r="A12" s="18" t="s">
        <v>28</v>
      </c>
      <c r="B12" s="18">
        <v>1</v>
      </c>
      <c r="C12" s="18">
        <v>-49</v>
      </c>
      <c r="D12" s="18">
        <v>2</v>
      </c>
      <c r="E12" s="18">
        <v>11</v>
      </c>
      <c r="F12" s="18">
        <v>2</v>
      </c>
      <c r="G12" s="18">
        <v>2</v>
      </c>
      <c r="H12" s="18">
        <v>2.5</v>
      </c>
      <c r="I12" s="18">
        <v>11</v>
      </c>
      <c r="J12" s="18">
        <v>0</v>
      </c>
      <c r="K12" s="18">
        <v>-53</v>
      </c>
      <c r="L12" s="18">
        <v>1</v>
      </c>
      <c r="M12" s="21">
        <v>-10</v>
      </c>
      <c r="N12" s="5">
        <f t="shared" si="0"/>
        <v>8.5</v>
      </c>
      <c r="O12" s="10">
        <f t="shared" si="1"/>
        <v>-88</v>
      </c>
    </row>
    <row r="13" spans="1:15" x14ac:dyDescent="0.25">
      <c r="A13" s="18" t="s">
        <v>16</v>
      </c>
      <c r="B13" s="18">
        <v>2</v>
      </c>
      <c r="C13" s="18">
        <v>4</v>
      </c>
      <c r="D13" s="18">
        <v>1</v>
      </c>
      <c r="E13" s="18">
        <v>-6</v>
      </c>
      <c r="F13" s="18">
        <v>2</v>
      </c>
      <c r="G13" s="18">
        <v>0</v>
      </c>
      <c r="H13" s="18">
        <v>0</v>
      </c>
      <c r="I13" s="18">
        <v>-13</v>
      </c>
      <c r="J13" s="18">
        <v>3</v>
      </c>
      <c r="K13" s="18">
        <v>43</v>
      </c>
      <c r="L13" s="18">
        <v>0</v>
      </c>
      <c r="M13" s="21">
        <v>-18</v>
      </c>
      <c r="N13" s="5">
        <f t="shared" si="0"/>
        <v>8</v>
      </c>
      <c r="O13" s="10">
        <f t="shared" si="1"/>
        <v>10</v>
      </c>
    </row>
    <row r="14" spans="1:15" x14ac:dyDescent="0.25">
      <c r="A14" s="18" t="s">
        <v>11</v>
      </c>
      <c r="B14" s="18">
        <v>3</v>
      </c>
      <c r="C14" s="18">
        <v>11</v>
      </c>
      <c r="D14" s="18">
        <v>0</v>
      </c>
      <c r="E14" s="18">
        <v>-18</v>
      </c>
      <c r="F14" s="18">
        <v>1</v>
      </c>
      <c r="G14" s="18">
        <v>-10</v>
      </c>
      <c r="H14" s="18">
        <v>2</v>
      </c>
      <c r="I14" s="18">
        <v>14</v>
      </c>
      <c r="J14" s="18">
        <v>1</v>
      </c>
      <c r="K14" s="18">
        <v>-17</v>
      </c>
      <c r="L14" s="18">
        <v>1</v>
      </c>
      <c r="M14" s="21">
        <v>-23</v>
      </c>
      <c r="N14" s="5">
        <f t="shared" si="0"/>
        <v>8</v>
      </c>
      <c r="O14" s="10">
        <f t="shared" si="1"/>
        <v>-43</v>
      </c>
    </row>
    <row r="15" spans="1:15" x14ac:dyDescent="0.25">
      <c r="A15" s="18" t="s">
        <v>12</v>
      </c>
      <c r="B15" s="18">
        <v>1.5</v>
      </c>
      <c r="C15" s="18">
        <v>7</v>
      </c>
      <c r="D15" s="18">
        <v>3</v>
      </c>
      <c r="E15" s="18">
        <v>26</v>
      </c>
      <c r="F15" s="18">
        <v>0</v>
      </c>
      <c r="G15" s="18">
        <v>-43</v>
      </c>
      <c r="H15" s="18">
        <v>2.5</v>
      </c>
      <c r="I15" s="18">
        <v>11</v>
      </c>
      <c r="J15" s="18">
        <v>0</v>
      </c>
      <c r="K15" s="18">
        <v>-18</v>
      </c>
      <c r="L15" s="18">
        <v>0</v>
      </c>
      <c r="M15" s="21">
        <v>-35</v>
      </c>
      <c r="N15" s="5">
        <f t="shared" si="0"/>
        <v>7</v>
      </c>
      <c r="O15" s="10">
        <f t="shared" si="1"/>
        <v>-52</v>
      </c>
    </row>
    <row r="16" spans="1:15" x14ac:dyDescent="0.25">
      <c r="A16" s="18" t="s">
        <v>14</v>
      </c>
      <c r="B16" s="18">
        <v>1</v>
      </c>
      <c r="C16" s="18">
        <v>-6</v>
      </c>
      <c r="D16" s="18">
        <v>0</v>
      </c>
      <c r="E16" s="18">
        <v>-29</v>
      </c>
      <c r="F16" s="18">
        <v>2</v>
      </c>
      <c r="G16" s="18">
        <v>-9</v>
      </c>
      <c r="H16" s="18">
        <v>3</v>
      </c>
      <c r="I16" s="18">
        <v>4</v>
      </c>
      <c r="J16" s="18">
        <v>0</v>
      </c>
      <c r="K16" s="18">
        <v>-25</v>
      </c>
      <c r="L16" s="18">
        <v>1</v>
      </c>
      <c r="M16" s="21">
        <v>-36</v>
      </c>
      <c r="N16" s="5">
        <f t="shared" si="0"/>
        <v>7</v>
      </c>
      <c r="O16" s="10">
        <f t="shared" si="1"/>
        <v>-101</v>
      </c>
    </row>
    <row r="17" spans="1:15" x14ac:dyDescent="0.25">
      <c r="A17" s="18" t="s">
        <v>15</v>
      </c>
      <c r="B17" s="18">
        <v>2</v>
      </c>
      <c r="C17" s="18">
        <v>10</v>
      </c>
      <c r="D17" s="18">
        <v>0</v>
      </c>
      <c r="E17" s="18">
        <v>-30</v>
      </c>
      <c r="F17" s="18">
        <v>0</v>
      </c>
      <c r="G17" s="18">
        <v>-18</v>
      </c>
      <c r="H17" s="18">
        <v>1</v>
      </c>
      <c r="I17" s="18">
        <v>-5</v>
      </c>
      <c r="J17" s="18">
        <v>1</v>
      </c>
      <c r="K17" s="18">
        <v>-13</v>
      </c>
      <c r="L17" s="18">
        <v>2</v>
      </c>
      <c r="M17" s="21">
        <v>9</v>
      </c>
      <c r="N17" s="5">
        <f t="shared" si="0"/>
        <v>6</v>
      </c>
      <c r="O17" s="10">
        <f t="shared" si="1"/>
        <v>-47</v>
      </c>
    </row>
    <row r="18" spans="1:15" ht="15.75" thickBot="1" x14ac:dyDescent="0.3">
      <c r="A18" s="18"/>
      <c r="B18" s="18">
        <f t="shared" ref="B18:O18" si="2">SUM(B3:B17)</f>
        <v>24</v>
      </c>
      <c r="C18" s="18">
        <f t="shared" si="2"/>
        <v>0</v>
      </c>
      <c r="D18" s="18">
        <f t="shared" si="2"/>
        <v>24</v>
      </c>
      <c r="E18" s="18">
        <f t="shared" si="2"/>
        <v>0</v>
      </c>
      <c r="F18" s="18">
        <f t="shared" si="2"/>
        <v>24</v>
      </c>
      <c r="G18" s="18">
        <f t="shared" si="2"/>
        <v>0</v>
      </c>
      <c r="H18" s="18">
        <f t="shared" si="2"/>
        <v>24</v>
      </c>
      <c r="I18" s="18">
        <f t="shared" si="2"/>
        <v>0</v>
      </c>
      <c r="J18" s="18">
        <f t="shared" si="2"/>
        <v>24</v>
      </c>
      <c r="K18" s="18">
        <f t="shared" si="2"/>
        <v>0</v>
      </c>
      <c r="L18" s="18">
        <f t="shared" si="2"/>
        <v>24</v>
      </c>
      <c r="M18" s="21">
        <f t="shared" si="2"/>
        <v>0</v>
      </c>
      <c r="N18" s="6">
        <f t="shared" si="2"/>
        <v>144</v>
      </c>
      <c r="O18" s="11">
        <f t="shared" si="2"/>
        <v>0</v>
      </c>
    </row>
  </sheetData>
  <sortState ref="A3:O17">
    <sortCondition descending="1" ref="N3:N17"/>
    <sortCondition descending="1" ref="O3:O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S17" sqref="S17"/>
    </sheetView>
  </sheetViews>
  <sheetFormatPr defaultRowHeight="15" x14ac:dyDescent="0.25"/>
  <cols>
    <col min="1" max="1" width="17.28515625" customWidth="1"/>
    <col min="2" max="2" width="10.85546875" customWidth="1"/>
    <col min="11" max="11" width="9.140625" customWidth="1"/>
    <col min="14" max="14" width="4" customWidth="1"/>
    <col min="15" max="15" width="19.28515625" customWidth="1"/>
    <col min="16" max="16" width="6.7109375" customWidth="1"/>
    <col min="17" max="17" width="7" customWidth="1"/>
    <col min="18" max="19" width="6.7109375" customWidth="1"/>
  </cols>
  <sheetData>
    <row r="1" spans="1:19" ht="15.75" thickBot="1" x14ac:dyDescent="0.3">
      <c r="A1" s="4"/>
      <c r="B1" s="36" t="s">
        <v>26</v>
      </c>
      <c r="C1" s="36"/>
      <c r="D1" s="36" t="s">
        <v>27</v>
      </c>
      <c r="E1" s="36"/>
      <c r="F1" s="38" t="s">
        <v>31</v>
      </c>
      <c r="G1" s="39"/>
      <c r="H1" s="38" t="s">
        <v>32</v>
      </c>
      <c r="I1" s="40"/>
      <c r="J1" s="37" t="s">
        <v>7</v>
      </c>
      <c r="K1" s="38"/>
      <c r="L1" s="34" t="s">
        <v>33</v>
      </c>
      <c r="M1" s="35"/>
      <c r="O1" t="s">
        <v>40</v>
      </c>
      <c r="P1" t="s">
        <v>41</v>
      </c>
      <c r="Q1" t="s">
        <v>42</v>
      </c>
      <c r="R1" t="s">
        <v>46</v>
      </c>
      <c r="S1" t="s">
        <v>47</v>
      </c>
    </row>
    <row r="2" spans="1:19" x14ac:dyDescent="0.25">
      <c r="A2" s="18" t="s">
        <v>21</v>
      </c>
      <c r="B2" s="18">
        <v>13</v>
      </c>
      <c r="C2" s="18">
        <v>43</v>
      </c>
      <c r="D2" s="15">
        <v>12</v>
      </c>
      <c r="E2" s="15">
        <v>47</v>
      </c>
      <c r="F2" s="15">
        <v>13</v>
      </c>
      <c r="G2" s="15">
        <v>90</v>
      </c>
      <c r="H2" s="15">
        <v>10</v>
      </c>
      <c r="I2" s="16">
        <v>22</v>
      </c>
      <c r="J2" s="7">
        <f t="shared" ref="J2:J26" si="0">B2+D2+F2+H2</f>
        <v>48</v>
      </c>
      <c r="K2" s="9">
        <f t="shared" ref="K2:K26" si="1">C2+E2+G2+I2</f>
        <v>202</v>
      </c>
      <c r="L2" s="4">
        <f>B2+D2+F2</f>
        <v>38</v>
      </c>
      <c r="M2" s="4">
        <f>C2+E2+G2</f>
        <v>180</v>
      </c>
      <c r="O2" s="18" t="s">
        <v>21</v>
      </c>
      <c r="P2" s="14">
        <v>1</v>
      </c>
      <c r="Q2" s="14">
        <v>7</v>
      </c>
      <c r="R2" s="20">
        <v>1</v>
      </c>
      <c r="S2" s="26">
        <v>9</v>
      </c>
    </row>
    <row r="3" spans="1:19" x14ac:dyDescent="0.25">
      <c r="A3" s="18" t="s">
        <v>19</v>
      </c>
      <c r="B3" s="18">
        <v>12</v>
      </c>
      <c r="C3" s="18">
        <v>51</v>
      </c>
      <c r="D3" s="15">
        <v>12</v>
      </c>
      <c r="E3" s="15">
        <v>69</v>
      </c>
      <c r="F3" s="15">
        <v>11</v>
      </c>
      <c r="G3" s="15">
        <v>50</v>
      </c>
      <c r="H3" s="15">
        <v>13.5</v>
      </c>
      <c r="I3" s="16">
        <v>123</v>
      </c>
      <c r="J3" s="7">
        <f t="shared" si="0"/>
        <v>48.5</v>
      </c>
      <c r="K3" s="9">
        <f t="shared" si="1"/>
        <v>293</v>
      </c>
      <c r="L3" s="5">
        <f>B3+D3+H3</f>
        <v>37.5</v>
      </c>
      <c r="M3" s="5">
        <f>C3+E3+I3</f>
        <v>243</v>
      </c>
      <c r="O3" s="27" t="s">
        <v>19</v>
      </c>
      <c r="P3" s="28">
        <v>11</v>
      </c>
      <c r="Q3" s="28">
        <v>8</v>
      </c>
      <c r="R3" s="28">
        <v>10</v>
      </c>
      <c r="S3" s="29">
        <v>0</v>
      </c>
    </row>
    <row r="4" spans="1:19" x14ac:dyDescent="0.25">
      <c r="A4" s="18" t="s">
        <v>35</v>
      </c>
      <c r="B4" s="18">
        <v>9</v>
      </c>
      <c r="C4" s="18">
        <v>21</v>
      </c>
      <c r="D4" s="15">
        <v>14.5</v>
      </c>
      <c r="E4" s="15">
        <v>105</v>
      </c>
      <c r="F4" s="15">
        <v>11</v>
      </c>
      <c r="G4" s="15">
        <v>13</v>
      </c>
      <c r="H4" s="15">
        <v>12</v>
      </c>
      <c r="I4" s="16">
        <v>24</v>
      </c>
      <c r="J4" s="7">
        <f t="shared" si="0"/>
        <v>46.5</v>
      </c>
      <c r="K4" s="9">
        <f t="shared" si="1"/>
        <v>163</v>
      </c>
      <c r="L4" s="5">
        <f>D4+F4+H4</f>
        <v>37.5</v>
      </c>
      <c r="M4" s="5">
        <f>E4+G4+I4</f>
        <v>142</v>
      </c>
      <c r="O4" s="18" t="s">
        <v>35</v>
      </c>
      <c r="P4" s="14">
        <v>4</v>
      </c>
      <c r="Q4" s="14">
        <v>10</v>
      </c>
      <c r="R4" s="20">
        <v>3</v>
      </c>
      <c r="S4" s="26">
        <v>4</v>
      </c>
    </row>
    <row r="5" spans="1:19" x14ac:dyDescent="0.25">
      <c r="A5" s="18" t="s">
        <v>23</v>
      </c>
      <c r="B5" s="18">
        <v>10</v>
      </c>
      <c r="C5" s="18">
        <v>-3</v>
      </c>
      <c r="D5" s="15">
        <v>12.5</v>
      </c>
      <c r="E5" s="15">
        <v>83</v>
      </c>
      <c r="F5" s="15">
        <v>9.5</v>
      </c>
      <c r="G5" s="15">
        <v>19</v>
      </c>
      <c r="H5" s="15">
        <v>13</v>
      </c>
      <c r="I5" s="16">
        <v>66</v>
      </c>
      <c r="J5" s="7">
        <f t="shared" si="0"/>
        <v>45</v>
      </c>
      <c r="K5" s="9">
        <f t="shared" si="1"/>
        <v>165</v>
      </c>
      <c r="L5" s="5">
        <f>H5+D5+B5</f>
        <v>35.5</v>
      </c>
      <c r="M5" s="5">
        <f>I5+E5+C5</f>
        <v>146</v>
      </c>
      <c r="O5" s="18" t="s">
        <v>23</v>
      </c>
      <c r="P5" s="14">
        <v>3</v>
      </c>
      <c r="Q5" s="14">
        <v>0</v>
      </c>
      <c r="R5" s="20">
        <v>3</v>
      </c>
      <c r="S5" s="26">
        <v>5</v>
      </c>
    </row>
    <row r="6" spans="1:19" x14ac:dyDescent="0.25">
      <c r="A6" s="18" t="s">
        <v>13</v>
      </c>
      <c r="B6" s="18">
        <v>7.5</v>
      </c>
      <c r="C6" s="18">
        <v>-51</v>
      </c>
      <c r="D6" s="15">
        <v>9</v>
      </c>
      <c r="E6" s="15">
        <v>-36</v>
      </c>
      <c r="F6" s="15">
        <v>15</v>
      </c>
      <c r="G6" s="15">
        <v>78</v>
      </c>
      <c r="H6" s="15">
        <v>10</v>
      </c>
      <c r="I6" s="16">
        <v>10</v>
      </c>
      <c r="J6" s="7">
        <f t="shared" si="0"/>
        <v>41.5</v>
      </c>
      <c r="K6" s="9">
        <f t="shared" si="1"/>
        <v>1</v>
      </c>
      <c r="L6" s="5">
        <f>H6+F6+D6</f>
        <v>34</v>
      </c>
      <c r="M6" s="5">
        <f>I6+G6+E6</f>
        <v>52</v>
      </c>
      <c r="O6" s="18" t="s">
        <v>16</v>
      </c>
      <c r="P6" s="14">
        <v>8</v>
      </c>
      <c r="Q6" s="14">
        <v>4</v>
      </c>
      <c r="R6" s="20">
        <v>1</v>
      </c>
      <c r="S6" s="26">
        <v>5</v>
      </c>
    </row>
    <row r="7" spans="1:19" x14ac:dyDescent="0.25">
      <c r="A7" s="18" t="s">
        <v>16</v>
      </c>
      <c r="B7" s="18">
        <v>12</v>
      </c>
      <c r="C7" s="18">
        <v>35</v>
      </c>
      <c r="D7" s="15">
        <v>10</v>
      </c>
      <c r="E7" s="15">
        <v>-19</v>
      </c>
      <c r="F7" s="15">
        <v>11.5</v>
      </c>
      <c r="G7" s="15">
        <v>27</v>
      </c>
      <c r="H7" s="15">
        <v>8</v>
      </c>
      <c r="I7" s="16">
        <v>10</v>
      </c>
      <c r="J7" s="7">
        <f t="shared" si="0"/>
        <v>41.5</v>
      </c>
      <c r="K7" s="9">
        <f t="shared" si="1"/>
        <v>53</v>
      </c>
      <c r="L7" s="5">
        <f>B7+D7+F7</f>
        <v>33.5</v>
      </c>
      <c r="M7" s="5">
        <f>C7+E7+G7</f>
        <v>43</v>
      </c>
      <c r="O7" s="18" t="s">
        <v>22</v>
      </c>
      <c r="P7" s="14">
        <v>2</v>
      </c>
      <c r="Q7" s="14">
        <v>3</v>
      </c>
      <c r="R7" s="20">
        <v>0</v>
      </c>
      <c r="S7" s="26">
        <v>5</v>
      </c>
    </row>
    <row r="8" spans="1:19" x14ac:dyDescent="0.25">
      <c r="A8" s="18" t="s">
        <v>17</v>
      </c>
      <c r="B8" s="18">
        <v>14.5</v>
      </c>
      <c r="C8" s="18">
        <v>81</v>
      </c>
      <c r="D8" s="15"/>
      <c r="E8" s="15"/>
      <c r="F8" s="15">
        <v>7.5</v>
      </c>
      <c r="G8" s="15">
        <v>-12</v>
      </c>
      <c r="H8" s="15">
        <v>10</v>
      </c>
      <c r="I8" s="16">
        <v>-19</v>
      </c>
      <c r="J8" s="7">
        <f t="shared" si="0"/>
        <v>32</v>
      </c>
      <c r="K8" s="9">
        <f t="shared" si="1"/>
        <v>50</v>
      </c>
      <c r="L8" s="5">
        <v>32</v>
      </c>
      <c r="M8" s="5">
        <v>50</v>
      </c>
      <c r="O8" s="18" t="s">
        <v>28</v>
      </c>
      <c r="P8" s="14">
        <v>8</v>
      </c>
      <c r="Q8" s="14">
        <v>6</v>
      </c>
      <c r="R8" s="20">
        <v>3</v>
      </c>
      <c r="S8" s="26">
        <v>-1</v>
      </c>
    </row>
    <row r="9" spans="1:19" x14ac:dyDescent="0.25">
      <c r="A9" s="18" t="s">
        <v>22</v>
      </c>
      <c r="B9" s="18">
        <v>10</v>
      </c>
      <c r="C9" s="18">
        <v>41</v>
      </c>
      <c r="D9" s="15">
        <v>10.5</v>
      </c>
      <c r="E9" s="15">
        <v>41</v>
      </c>
      <c r="F9" s="15">
        <v>10</v>
      </c>
      <c r="G9" s="15">
        <v>17</v>
      </c>
      <c r="H9" s="15">
        <v>9</v>
      </c>
      <c r="I9" s="16">
        <v>6</v>
      </c>
      <c r="J9" s="7">
        <f t="shared" si="0"/>
        <v>39.5</v>
      </c>
      <c r="K9" s="9">
        <f t="shared" si="1"/>
        <v>105</v>
      </c>
      <c r="L9" s="5">
        <f>B9+D9+F9</f>
        <v>30.5</v>
      </c>
      <c r="M9" s="5">
        <f>C9+E9+G9</f>
        <v>99</v>
      </c>
      <c r="O9" s="18" t="s">
        <v>25</v>
      </c>
      <c r="P9" s="14">
        <v>3</v>
      </c>
      <c r="Q9" s="14">
        <v>3</v>
      </c>
      <c r="R9" s="20"/>
    </row>
    <row r="10" spans="1:19" x14ac:dyDescent="0.25">
      <c r="A10" s="18" t="s">
        <v>10</v>
      </c>
      <c r="B10" s="18">
        <v>6.5</v>
      </c>
      <c r="C10" s="18">
        <v>-50</v>
      </c>
      <c r="D10" s="15">
        <v>9</v>
      </c>
      <c r="E10" s="15">
        <v>9</v>
      </c>
      <c r="F10" s="15">
        <v>8.5</v>
      </c>
      <c r="G10" s="15">
        <v>-42</v>
      </c>
      <c r="H10" s="15">
        <v>13</v>
      </c>
      <c r="I10" s="16">
        <v>58</v>
      </c>
      <c r="J10" s="7">
        <f t="shared" si="0"/>
        <v>37</v>
      </c>
      <c r="K10" s="9">
        <f t="shared" si="1"/>
        <v>-25</v>
      </c>
      <c r="L10" s="5">
        <f>H10+D10+F10</f>
        <v>30.5</v>
      </c>
      <c r="M10" s="5">
        <f>I10+E10+G10</f>
        <v>25</v>
      </c>
      <c r="O10" s="18" t="s">
        <v>34</v>
      </c>
      <c r="P10" s="14">
        <v>5</v>
      </c>
      <c r="Q10" s="14">
        <v>-4</v>
      </c>
      <c r="R10" s="20">
        <v>4</v>
      </c>
    </row>
    <row r="11" spans="1:19" x14ac:dyDescent="0.25">
      <c r="A11" s="18" t="s">
        <v>20</v>
      </c>
      <c r="B11" s="15"/>
      <c r="C11" s="15"/>
      <c r="D11" s="15">
        <v>11.5</v>
      </c>
      <c r="E11" s="15">
        <v>8</v>
      </c>
      <c r="F11" s="15">
        <v>9</v>
      </c>
      <c r="G11" s="15">
        <v>-35</v>
      </c>
      <c r="H11" s="15">
        <v>9</v>
      </c>
      <c r="I11" s="16">
        <v>24</v>
      </c>
      <c r="J11" s="7">
        <f t="shared" si="0"/>
        <v>29.5</v>
      </c>
      <c r="K11" s="9">
        <f t="shared" si="1"/>
        <v>-3</v>
      </c>
      <c r="L11" s="5">
        <v>29.5</v>
      </c>
      <c r="M11" s="5">
        <v>-3</v>
      </c>
      <c r="O11" s="18" t="s">
        <v>36</v>
      </c>
      <c r="P11" s="14">
        <v>5</v>
      </c>
      <c r="Q11" s="14">
        <v>3</v>
      </c>
      <c r="R11" s="20">
        <v>0</v>
      </c>
    </row>
    <row r="12" spans="1:19" x14ac:dyDescent="0.25">
      <c r="A12" s="18" t="s">
        <v>43</v>
      </c>
      <c r="B12" s="18">
        <v>8.5</v>
      </c>
      <c r="C12" s="18">
        <v>-21</v>
      </c>
      <c r="D12" s="15">
        <v>8</v>
      </c>
      <c r="E12" s="15">
        <v>-53</v>
      </c>
      <c r="F12" s="15">
        <v>13</v>
      </c>
      <c r="G12" s="15">
        <v>3</v>
      </c>
      <c r="H12" s="15">
        <v>7</v>
      </c>
      <c r="I12" s="16">
        <v>-51</v>
      </c>
      <c r="J12" s="7">
        <f t="shared" si="0"/>
        <v>36.5</v>
      </c>
      <c r="K12" s="9">
        <f t="shared" si="1"/>
        <v>-122</v>
      </c>
      <c r="L12" s="5">
        <f>B12+D12+F12</f>
        <v>29.5</v>
      </c>
      <c r="M12" s="10">
        <f>C12+E12+G12</f>
        <v>-71</v>
      </c>
      <c r="O12" s="18" t="s">
        <v>12</v>
      </c>
      <c r="P12" s="14">
        <v>0</v>
      </c>
      <c r="Q12" s="14">
        <v>5</v>
      </c>
      <c r="R12" s="20">
        <v>5</v>
      </c>
      <c r="S12" s="26">
        <v>0</v>
      </c>
    </row>
    <row r="13" spans="1:19" x14ac:dyDescent="0.25">
      <c r="A13" s="18" t="s">
        <v>28</v>
      </c>
      <c r="B13" s="18">
        <v>10</v>
      </c>
      <c r="C13" s="18">
        <v>-4</v>
      </c>
      <c r="D13" s="15">
        <v>10.5</v>
      </c>
      <c r="E13" s="15">
        <v>15</v>
      </c>
      <c r="F13" s="15">
        <v>8</v>
      </c>
      <c r="G13" s="15">
        <v>-81</v>
      </c>
      <c r="H13" s="15">
        <v>8.5</v>
      </c>
      <c r="I13" s="16">
        <v>-88</v>
      </c>
      <c r="J13" s="7">
        <f t="shared" si="0"/>
        <v>37</v>
      </c>
      <c r="K13" s="9">
        <f t="shared" si="1"/>
        <v>-158</v>
      </c>
      <c r="L13" s="5">
        <f>B13+D13+H13</f>
        <v>29</v>
      </c>
      <c r="M13" s="10">
        <f>C13+E13+I13</f>
        <v>-77</v>
      </c>
      <c r="O13" s="18" t="s">
        <v>13</v>
      </c>
      <c r="P13" s="14">
        <v>1</v>
      </c>
      <c r="Q13" s="14">
        <v>-2</v>
      </c>
      <c r="R13" s="20">
        <v>5</v>
      </c>
      <c r="S13" s="26">
        <v>1</v>
      </c>
    </row>
    <row r="14" spans="1:19" x14ac:dyDescent="0.25">
      <c r="A14" s="18" t="s">
        <v>15</v>
      </c>
      <c r="B14" s="18">
        <v>5.5</v>
      </c>
      <c r="C14" s="18">
        <v>-72</v>
      </c>
      <c r="D14" s="15">
        <v>10</v>
      </c>
      <c r="E14" s="15">
        <v>52</v>
      </c>
      <c r="F14" s="15">
        <v>12</v>
      </c>
      <c r="G14" s="15">
        <v>70</v>
      </c>
      <c r="H14" s="15">
        <v>6</v>
      </c>
      <c r="I14" s="16">
        <v>-45</v>
      </c>
      <c r="J14" s="7">
        <f t="shared" si="0"/>
        <v>33.5</v>
      </c>
      <c r="K14" s="9">
        <f t="shared" si="1"/>
        <v>5</v>
      </c>
      <c r="L14" s="5">
        <f>D14+F14+H14</f>
        <v>28</v>
      </c>
      <c r="M14" s="5">
        <f>E14+G14+I14</f>
        <v>77</v>
      </c>
      <c r="O14" s="18" t="s">
        <v>15</v>
      </c>
      <c r="P14" s="14">
        <v>0</v>
      </c>
      <c r="Q14" s="14">
        <v>5</v>
      </c>
      <c r="R14" s="20">
        <v>5</v>
      </c>
      <c r="S14" s="26">
        <v>5</v>
      </c>
    </row>
    <row r="15" spans="1:19" x14ac:dyDescent="0.25">
      <c r="A15" s="18" t="s">
        <v>36</v>
      </c>
      <c r="B15" s="18">
        <v>9.5</v>
      </c>
      <c r="C15" s="18">
        <v>21</v>
      </c>
      <c r="D15" s="15">
        <v>8.5</v>
      </c>
      <c r="E15" s="15">
        <v>-7</v>
      </c>
      <c r="F15" s="15">
        <v>9</v>
      </c>
      <c r="G15" s="15">
        <v>22</v>
      </c>
      <c r="H15" s="15"/>
      <c r="I15" s="16"/>
      <c r="J15" s="7">
        <f t="shared" si="0"/>
        <v>27</v>
      </c>
      <c r="K15" s="9">
        <f t="shared" si="1"/>
        <v>36</v>
      </c>
      <c r="L15" s="5">
        <v>27</v>
      </c>
      <c r="M15" s="10">
        <v>36</v>
      </c>
      <c r="O15" s="18" t="s">
        <v>37</v>
      </c>
      <c r="P15" s="14">
        <v>2</v>
      </c>
      <c r="Q15" s="14">
        <v>0</v>
      </c>
      <c r="R15" s="20">
        <v>0</v>
      </c>
    </row>
    <row r="16" spans="1:19" x14ac:dyDescent="0.25">
      <c r="A16" s="18" t="s">
        <v>34</v>
      </c>
      <c r="B16" s="18">
        <v>11.5</v>
      </c>
      <c r="C16" s="18">
        <v>105</v>
      </c>
      <c r="D16" s="15">
        <v>7</v>
      </c>
      <c r="E16" s="15">
        <v>-99</v>
      </c>
      <c r="F16" s="15">
        <v>6.5</v>
      </c>
      <c r="G16" s="15">
        <v>-70</v>
      </c>
      <c r="H16" s="15"/>
      <c r="I16" s="16"/>
      <c r="J16" s="7">
        <f t="shared" si="0"/>
        <v>25</v>
      </c>
      <c r="K16" s="9">
        <f t="shared" si="1"/>
        <v>-64</v>
      </c>
      <c r="L16" s="5">
        <v>25</v>
      </c>
      <c r="M16" s="10">
        <v>-64</v>
      </c>
      <c r="O16" s="18" t="s">
        <v>10</v>
      </c>
      <c r="P16" s="14">
        <v>0</v>
      </c>
      <c r="Q16" s="14">
        <v>5</v>
      </c>
      <c r="R16" s="20">
        <v>-1</v>
      </c>
      <c r="S16" s="26">
        <v>2</v>
      </c>
    </row>
    <row r="17" spans="1:19" x14ac:dyDescent="0.25">
      <c r="A17" s="18" t="s">
        <v>37</v>
      </c>
      <c r="B17" s="18">
        <v>8</v>
      </c>
      <c r="C17" s="18">
        <v>-4</v>
      </c>
      <c r="D17" s="15">
        <v>7.5</v>
      </c>
      <c r="E17" s="15">
        <v>-26</v>
      </c>
      <c r="F17" s="15">
        <v>8.5</v>
      </c>
      <c r="G17" s="15">
        <v>-88</v>
      </c>
      <c r="H17" s="15"/>
      <c r="I17" s="16"/>
      <c r="J17" s="7">
        <f t="shared" si="0"/>
        <v>24</v>
      </c>
      <c r="K17" s="9">
        <f t="shared" si="1"/>
        <v>-118</v>
      </c>
      <c r="L17" s="5">
        <v>24</v>
      </c>
      <c r="M17" s="10">
        <v>-118</v>
      </c>
      <c r="O17" s="18" t="s">
        <v>17</v>
      </c>
      <c r="P17" s="14">
        <v>4</v>
      </c>
      <c r="Q17" s="14"/>
      <c r="R17" s="20">
        <v>3</v>
      </c>
      <c r="S17">
        <v>6</v>
      </c>
    </row>
    <row r="18" spans="1:19" x14ac:dyDescent="0.25">
      <c r="A18" s="18" t="s">
        <v>18</v>
      </c>
      <c r="B18" s="18">
        <v>7.5</v>
      </c>
      <c r="C18" s="18">
        <v>-42</v>
      </c>
      <c r="D18" s="15">
        <v>7</v>
      </c>
      <c r="E18" s="15">
        <v>-56</v>
      </c>
      <c r="F18" s="15">
        <v>9</v>
      </c>
      <c r="G18" s="15">
        <v>2</v>
      </c>
      <c r="H18" s="15"/>
      <c r="I18" s="16"/>
      <c r="J18" s="7">
        <f t="shared" si="0"/>
        <v>23.5</v>
      </c>
      <c r="K18" s="9">
        <f t="shared" si="1"/>
        <v>-96</v>
      </c>
      <c r="L18" s="5">
        <v>23.5</v>
      </c>
      <c r="M18" s="10">
        <v>-96</v>
      </c>
      <c r="O18" s="18" t="s">
        <v>18</v>
      </c>
      <c r="P18" s="14">
        <v>2</v>
      </c>
      <c r="Q18" s="14">
        <v>3</v>
      </c>
      <c r="R18" s="20">
        <v>0</v>
      </c>
    </row>
    <row r="19" spans="1:19" x14ac:dyDescent="0.25">
      <c r="A19" s="18" t="s">
        <v>11</v>
      </c>
      <c r="B19" s="18">
        <v>6</v>
      </c>
      <c r="C19" s="18">
        <v>-56</v>
      </c>
      <c r="D19" s="15"/>
      <c r="E19" s="15"/>
      <c r="F19" s="15">
        <v>7</v>
      </c>
      <c r="G19" s="15">
        <v>-50</v>
      </c>
      <c r="H19" s="15">
        <v>8</v>
      </c>
      <c r="I19" s="16">
        <v>-39</v>
      </c>
      <c r="J19" s="7">
        <f t="shared" si="0"/>
        <v>21</v>
      </c>
      <c r="K19" s="9">
        <f t="shared" si="1"/>
        <v>-145</v>
      </c>
      <c r="L19" s="5">
        <v>21</v>
      </c>
      <c r="M19" s="10">
        <v>-145</v>
      </c>
      <c r="O19" s="18" t="s">
        <v>20</v>
      </c>
      <c r="P19" s="14"/>
      <c r="Q19" s="14">
        <v>2</v>
      </c>
      <c r="R19" s="20">
        <v>1</v>
      </c>
      <c r="S19">
        <v>1</v>
      </c>
    </row>
    <row r="20" spans="1:19" x14ac:dyDescent="0.25">
      <c r="A20" s="18" t="s">
        <v>38</v>
      </c>
      <c r="B20" s="15"/>
      <c r="C20" s="15"/>
      <c r="D20" s="15">
        <v>10.5</v>
      </c>
      <c r="E20" s="15">
        <v>-21</v>
      </c>
      <c r="F20" s="15">
        <v>10</v>
      </c>
      <c r="G20" s="15">
        <v>76</v>
      </c>
      <c r="H20" s="15"/>
      <c r="I20" s="16"/>
      <c r="J20" s="7">
        <f t="shared" si="0"/>
        <v>20.5</v>
      </c>
      <c r="K20" s="9">
        <f t="shared" si="1"/>
        <v>55</v>
      </c>
      <c r="L20" s="5">
        <v>20.5</v>
      </c>
      <c r="M20" s="10">
        <v>55</v>
      </c>
      <c r="O20" s="18" t="s">
        <v>38</v>
      </c>
      <c r="P20" s="14"/>
      <c r="Q20" s="14">
        <v>8</v>
      </c>
      <c r="R20" s="20">
        <v>7</v>
      </c>
    </row>
    <row r="21" spans="1:19" x14ac:dyDescent="0.25">
      <c r="A21" s="18" t="s">
        <v>25</v>
      </c>
      <c r="B21" s="18">
        <v>10</v>
      </c>
      <c r="C21" s="18">
        <v>51</v>
      </c>
      <c r="D21" s="15">
        <v>9</v>
      </c>
      <c r="E21" s="15">
        <v>-66</v>
      </c>
      <c r="F21" s="15"/>
      <c r="G21" s="15"/>
      <c r="H21" s="15"/>
      <c r="I21" s="16"/>
      <c r="J21" s="7">
        <f t="shared" si="0"/>
        <v>19</v>
      </c>
      <c r="K21" s="9">
        <f t="shared" si="1"/>
        <v>-15</v>
      </c>
      <c r="L21" s="5">
        <v>19</v>
      </c>
      <c r="M21" s="10">
        <v>-15</v>
      </c>
      <c r="O21" s="18" t="s">
        <v>11</v>
      </c>
      <c r="P21" s="14">
        <v>4</v>
      </c>
      <c r="Q21" s="14"/>
      <c r="R21" s="20">
        <v>0</v>
      </c>
      <c r="S21">
        <v>1</v>
      </c>
    </row>
    <row r="22" spans="1:19" x14ac:dyDescent="0.25">
      <c r="A22" s="5" t="s">
        <v>30</v>
      </c>
      <c r="B22" s="18">
        <v>6</v>
      </c>
      <c r="C22" s="18">
        <v>-59</v>
      </c>
      <c r="D22" s="15"/>
      <c r="E22" s="15"/>
      <c r="F22" s="15">
        <v>7.5</v>
      </c>
      <c r="G22" s="15">
        <v>-81</v>
      </c>
      <c r="H22" s="15"/>
      <c r="I22" s="16"/>
      <c r="J22" s="7">
        <f t="shared" si="0"/>
        <v>13.5</v>
      </c>
      <c r="K22" s="9">
        <f t="shared" si="1"/>
        <v>-140</v>
      </c>
      <c r="L22" s="5">
        <v>13.5</v>
      </c>
      <c r="M22" s="10">
        <v>-140</v>
      </c>
      <c r="O22" s="5" t="s">
        <v>30</v>
      </c>
      <c r="P22" s="14">
        <v>0</v>
      </c>
      <c r="Q22" s="14"/>
      <c r="R22" s="20">
        <v>4</v>
      </c>
    </row>
    <row r="23" spans="1:19" x14ac:dyDescent="0.25">
      <c r="A23" s="5" t="s">
        <v>24</v>
      </c>
      <c r="B23" s="15"/>
      <c r="C23" s="15"/>
      <c r="D23" s="15"/>
      <c r="E23" s="15"/>
      <c r="F23" s="15">
        <v>10</v>
      </c>
      <c r="G23" s="15">
        <v>48</v>
      </c>
      <c r="H23" s="15"/>
      <c r="I23" s="16"/>
      <c r="J23" s="7">
        <f t="shared" si="0"/>
        <v>10</v>
      </c>
      <c r="K23" s="9">
        <f t="shared" si="1"/>
        <v>48</v>
      </c>
      <c r="L23" s="5">
        <v>10</v>
      </c>
      <c r="M23" s="10">
        <v>48</v>
      </c>
      <c r="O23" s="5" t="s">
        <v>14</v>
      </c>
      <c r="P23" s="14">
        <v>3</v>
      </c>
      <c r="Q23" s="14"/>
      <c r="R23" s="20"/>
      <c r="S23">
        <v>-2</v>
      </c>
    </row>
    <row r="24" spans="1:19" x14ac:dyDescent="0.25">
      <c r="A24" s="5" t="s">
        <v>14</v>
      </c>
      <c r="B24" s="18">
        <v>3</v>
      </c>
      <c r="C24" s="18">
        <v>-87</v>
      </c>
      <c r="D24" s="15"/>
      <c r="E24" s="15"/>
      <c r="F24" s="15"/>
      <c r="G24" s="15"/>
      <c r="H24" s="15">
        <v>7</v>
      </c>
      <c r="I24" s="16">
        <v>-101</v>
      </c>
      <c r="J24" s="7">
        <f t="shared" si="0"/>
        <v>10</v>
      </c>
      <c r="K24" s="9">
        <f t="shared" si="1"/>
        <v>-188</v>
      </c>
      <c r="L24" s="5">
        <v>10</v>
      </c>
      <c r="M24" s="10">
        <v>-188</v>
      </c>
      <c r="O24" s="5" t="s">
        <v>39</v>
      </c>
      <c r="P24" s="14"/>
      <c r="Q24" s="14">
        <v>0</v>
      </c>
      <c r="R24" s="20"/>
    </row>
    <row r="25" spans="1:19" x14ac:dyDescent="0.25">
      <c r="A25" s="22" t="s">
        <v>44</v>
      </c>
      <c r="B25" s="23"/>
      <c r="C25" s="23"/>
      <c r="D25" s="23"/>
      <c r="E25" s="23"/>
      <c r="F25" s="23">
        <v>9.5</v>
      </c>
      <c r="G25" s="23">
        <v>-56</v>
      </c>
      <c r="H25" s="15"/>
      <c r="I25" s="16"/>
      <c r="J25" s="7">
        <f t="shared" si="0"/>
        <v>9.5</v>
      </c>
      <c r="K25" s="9">
        <f t="shared" si="1"/>
        <v>-56</v>
      </c>
      <c r="L25" s="5">
        <v>9.5</v>
      </c>
      <c r="M25" s="24">
        <v>-56</v>
      </c>
      <c r="O25" s="25" t="s">
        <v>44</v>
      </c>
      <c r="P25" s="19"/>
      <c r="Q25" s="19"/>
      <c r="R25" s="20">
        <v>4</v>
      </c>
    </row>
    <row r="26" spans="1:19" x14ac:dyDescent="0.25">
      <c r="A26" s="22" t="s">
        <v>39</v>
      </c>
      <c r="B26" s="23"/>
      <c r="C26" s="23"/>
      <c r="D26" s="23">
        <v>1</v>
      </c>
      <c r="E26" s="23">
        <v>-46</v>
      </c>
      <c r="F26" s="23"/>
      <c r="G26" s="23"/>
      <c r="H26" s="15"/>
      <c r="I26" s="16"/>
      <c r="J26" s="7">
        <f t="shared" si="0"/>
        <v>1</v>
      </c>
      <c r="K26" s="9">
        <f t="shared" si="1"/>
        <v>-46</v>
      </c>
      <c r="L26" s="5">
        <v>1</v>
      </c>
      <c r="M26" s="24">
        <v>-46</v>
      </c>
      <c r="O26" s="25" t="s">
        <v>24</v>
      </c>
      <c r="P26" s="19"/>
      <c r="Q26" s="19"/>
      <c r="R26" s="20">
        <v>3</v>
      </c>
    </row>
    <row r="27" spans="1:19" ht="15.75" thickBot="1" x14ac:dyDescent="0.3">
      <c r="A27" s="6"/>
      <c r="B27" s="17"/>
      <c r="C27" s="17"/>
      <c r="D27" s="17"/>
      <c r="E27" s="17"/>
      <c r="F27" s="17"/>
      <c r="G27" s="17"/>
      <c r="H27" s="15"/>
      <c r="I27" s="16">
        <f>SUM(I2:I26)</f>
        <v>0</v>
      </c>
      <c r="J27" s="8">
        <f>SUM(J2:J26)</f>
        <v>720</v>
      </c>
      <c r="K27" s="8">
        <f>SUM(K2:K26)</f>
        <v>0</v>
      </c>
      <c r="L27" s="5"/>
      <c r="M27" s="11"/>
    </row>
  </sheetData>
  <sortState ref="A2:M26">
    <sortCondition descending="1" ref="L2:L26"/>
    <sortCondition descending="1" ref="M2:M26"/>
  </sortState>
  <mergeCells count="6">
    <mergeCell ref="L1:M1"/>
    <mergeCell ref="B1:C1"/>
    <mergeCell ref="D1:E1"/>
    <mergeCell ref="J1:K1"/>
    <mergeCell ref="F1:G1"/>
    <mergeCell ref="H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I posms</vt:lpstr>
      <vt:lpstr>II posms</vt:lpstr>
      <vt:lpstr>III posms</vt:lpstr>
      <vt:lpstr>IV posms</vt:lpstr>
      <vt:lpstr>kopā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Arvis</dc:creator>
  <cp:lastModifiedBy>Arvis Heniņš</cp:lastModifiedBy>
  <dcterms:created xsi:type="dcterms:W3CDTF">2015-02-08T09:59:25Z</dcterms:created>
  <dcterms:modified xsi:type="dcterms:W3CDTF">2016-02-22T06:27:42Z</dcterms:modified>
</cp:coreProperties>
</file>